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2120" windowHeight="8040" activeTab="0"/>
  </bookViews>
  <sheets>
    <sheet name="СК" sheetId="1" r:id="rId1"/>
    <sheet name="Лист2" sheetId="2" state="hidden" r:id="rId2"/>
    <sheet name="Лист1" sheetId="3" r:id="rId3"/>
    <sheet name="Лист3" sheetId="4" r:id="rId4"/>
  </sheets>
  <definedNames>
    <definedName name="_xlnm._FilterDatabase" localSheetId="1" hidden="1">'Лист2'!$A$1:$G$1</definedName>
    <definedName name="_xlnm._FilterDatabase" localSheetId="0" hidden="1">'СК'!$A$6:$T$6</definedName>
    <definedName name="_xlnm.Print_Titles" localSheetId="0">'СК'!$1:$2</definedName>
    <definedName name="_xlnm.Print_Area" localSheetId="0">'СК'!$1:$45</definedName>
  </definedNames>
  <calcPr fullCalcOnLoad="1"/>
</workbook>
</file>

<file path=xl/sharedStrings.xml><?xml version="1.0" encoding="utf-8"?>
<sst xmlns="http://schemas.openxmlformats.org/spreadsheetml/2006/main" count="216" uniqueCount="89">
  <si>
    <t>№ п/п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</si>
  <si>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</si>
  <si>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</si>
  <si>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</si>
  <si>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</si>
  <si>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Наименование страховой организации</t>
  </si>
  <si>
    <t>Всего</t>
  </si>
  <si>
    <t>в т.ч. по страховым организациям:</t>
  </si>
  <si>
    <t>ООО "Абсолют Страхование"</t>
  </si>
  <si>
    <t>ООО "СФ "Адонис"</t>
  </si>
  <si>
    <t>ООО "Страховая компания "Ангара"</t>
  </si>
  <si>
    <t>АО СК "Армеец"</t>
  </si>
  <si>
    <t>АО "СК "Астро-Волга"</t>
  </si>
  <si>
    <t>ОАО СК "БАСК"</t>
  </si>
  <si>
    <t>АО "Боровицкое страховое общество"</t>
  </si>
  <si>
    <t>ООО СО "ВЕРНА"</t>
  </si>
  <si>
    <t>САО "ВСК"</t>
  </si>
  <si>
    <t>ООО Страховая Компания "Гелиос"</t>
  </si>
  <si>
    <t>ООО СО "Геополис"</t>
  </si>
  <si>
    <t>АО "ГУТА-Страхование"</t>
  </si>
  <si>
    <t>ООО РСО "ЕВРОИНС"</t>
  </si>
  <si>
    <t>ООО "Зетта Страхование"</t>
  </si>
  <si>
    <t>СПАО "Ингосстрах"</t>
  </si>
  <si>
    <t>АО "ИНТАЧ СТРАХОВАНИЕ"</t>
  </si>
  <si>
    <t>ОАО "Капитал Страхование"</t>
  </si>
  <si>
    <t>Либерти Страхование (АО)</t>
  </si>
  <si>
    <t>ЗАО "МАКС"</t>
  </si>
  <si>
    <t>ООО "СК "Мегарусс-Д"</t>
  </si>
  <si>
    <t>САО "Медэкспресс"</t>
  </si>
  <si>
    <t>САО "Надежда"</t>
  </si>
  <si>
    <t>АО "НАСКО"</t>
  </si>
  <si>
    <t>ООО "НСГ-"РОСЭНЕРГО"</t>
  </si>
  <si>
    <t>АО "ОСК"</t>
  </si>
  <si>
    <t>АО "СК "ПАРИ"</t>
  </si>
  <si>
    <t>ООО СК "Паритет-СК"</t>
  </si>
  <si>
    <t>ООО "ПСА"</t>
  </si>
  <si>
    <t>АО "Страховая Компания "ПОЛИС-ГАРАНТ"</t>
  </si>
  <si>
    <t>ООО "ПРОМИНСТРАХ"</t>
  </si>
  <si>
    <t>ООО "Группа Ренессанс Страхование"</t>
  </si>
  <si>
    <t>СПАО "РЕСО-Гарантия"</t>
  </si>
  <si>
    <t>ПАО СК "Росгосстрах"</t>
  </si>
  <si>
    <t>ООО "СК "СЕРВИСРЕЗЕРВ"</t>
  </si>
  <si>
    <t>ООО "Страховая компания "СДС"</t>
  </si>
  <si>
    <t>АО "СОГАЗ"</t>
  </si>
  <si>
    <t>ООО "СК "Согласие"</t>
  </si>
  <si>
    <t>АО СГ "Спасские ворота"</t>
  </si>
  <si>
    <t>АО  "Страховая бизнес группа"</t>
  </si>
  <si>
    <t>ООО "Страховое общество "Сургутнефтегаз"</t>
  </si>
  <si>
    <t>АО "СО "Талисман"</t>
  </si>
  <si>
    <t>АО "Тинькофф Страхование"</t>
  </si>
  <si>
    <t>ПАО СГ "ХОСКА"</t>
  </si>
  <si>
    <t>ООО "ЦСО"</t>
  </si>
  <si>
    <t>АО СК "Чулпан"</t>
  </si>
  <si>
    <t>ПАО "САК "ЭНЕРГОГАРАНТ"</t>
  </si>
  <si>
    <t>САО ЭРГО</t>
  </si>
  <si>
    <t>АО "ГСК "Югория"</t>
  </si>
  <si>
    <t>ПАО "СК ЮЖУРАЛ-АСКО"</t>
  </si>
  <si>
    <t>ООО СК "РЕСО-Шанс"</t>
  </si>
  <si>
    <t>АО СК "Двадцать первый век"</t>
  </si>
  <si>
    <t>АО СК "Сибирский Спас"</t>
  </si>
  <si>
    <t>ООО СК "Диамант"</t>
  </si>
  <si>
    <t>АО "СК Опора"</t>
  </si>
  <si>
    <t>АО "АльфаСтрахование"</t>
  </si>
  <si>
    <t>АО "СК ГАЙДЕ"</t>
  </si>
  <si>
    <t>АО Страховое Общество "ЯКОРЬ"</t>
  </si>
  <si>
    <t>ООО "СК "ДАЛЬАКФЕС"</t>
  </si>
  <si>
    <t>ООО "СГ "АСКО"</t>
  </si>
  <si>
    <t>ООО "БИН Страхование"</t>
  </si>
  <si>
    <t>АО СК "Стерх"</t>
  </si>
  <si>
    <t>АО "МАКС"</t>
  </si>
  <si>
    <t>ПАО "АСКО-СТРАХОВАНИЕ"</t>
  </si>
  <si>
    <t>АО СК "БАСК"</t>
  </si>
  <si>
    <t>"Совкомбанк страхование" (АО)</t>
  </si>
  <si>
    <t>АО "Юнити страхование"</t>
  </si>
  <si>
    <t>САО "РЕСО-Гарантия"</t>
  </si>
  <si>
    <t>АО "АО СК "Чулпан"</t>
  </si>
  <si>
    <t>Количество заключенных договоров</t>
  </si>
  <si>
    <t>Сумма начисленых страховых премий, руб.</t>
  </si>
  <si>
    <t>Динамика</t>
  </si>
  <si>
    <t>Количество действующих  договоров на конец отчетного периода</t>
  </si>
  <si>
    <t>ПАО "Группа Ренессанс Страхование"</t>
  </si>
  <si>
    <t>ООО "Сбербанк страхование"</t>
  </si>
  <si>
    <t>Январь-ноябрь 2021</t>
  </si>
  <si>
    <t>Январь-ноябрь 2020</t>
  </si>
  <si>
    <t>АНГАРА</t>
  </si>
  <si>
    <t>СЕРВИСРЕЗЕРВ</t>
  </si>
  <si>
    <t>НАСКО</t>
  </si>
  <si>
    <t>СИБИРСКИЙ СПАС</t>
  </si>
  <si>
    <t>ПОВОЛЖСКИЙ СТРАХОВОЙ АЛЬЯНС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</si>
</sst>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[Red]\-#,##0\ "/>
    <numFmt numFmtId="203" formatCode="dd/mm/yy;@"/>
    <numFmt numFmtId="204" formatCode="#,##0&quot;р.&quot;"/>
    <numFmt numFmtId="205" formatCode="[$-F400]h:mm:ss\ AM/PM"/>
    <numFmt numFmtId="206" formatCode="#,##0.00_ ;[Red]\-#,##0.00\ "/>
    <numFmt numFmtId="207" formatCode="_(* #,##0_);_(* \(#,##0\);_(* &quot;-&quot;_);_(@_)"/>
    <numFmt numFmtId="208" formatCode="_(* #,##0.00_);_(* \(#,##0.00\);_(* &quot;-&quot;??_);_(@_)"/>
    <numFmt numFmtId="209" formatCode="_-* #,##0&quot;р.&quot;_-;\-* #,##0&quot;р.&quot;_-;_-* &quot;-&quot;??&quot;р.&quot;_-;_-@_-"/>
    <numFmt numFmtId="210" formatCode="[$-419]d\ mmm\ yy;@"/>
    <numFmt numFmtId="21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2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9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>
      <alignment horizontal="left" wrapText="1"/>
    </xf>
    <xf numFmtId="169" fontId="3" fillId="0" borderId="19" xfId="0" applyNumberFormat="1" applyFont="1" applyFill="1" applyBorder="1" applyAlignment="1">
      <alignment horizontal="right" vertical="center" wrapText="1"/>
    </xf>
    <xf numFmtId="169" fontId="3" fillId="0" borderId="19" xfId="0" applyNumberFormat="1" applyFont="1" applyFill="1" applyBorder="1" applyAlignment="1">
      <alignment horizontal="center" vertical="center"/>
    </xf>
    <xf numFmtId="9" fontId="4" fillId="0" borderId="19" xfId="185" applyFont="1" applyFill="1" applyBorder="1" applyAlignment="1">
      <alignment horizontal="center"/>
    </xf>
    <xf numFmtId="9" fontId="3" fillId="0" borderId="19" xfId="185" applyFont="1" applyFill="1" applyBorder="1" applyAlignment="1">
      <alignment horizontal="center" vertical="center"/>
    </xf>
    <xf numFmtId="9" fontId="4" fillId="0" borderId="19" xfId="185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0" fillId="0" borderId="0" xfId="185" applyNumberFormat="1" applyFont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3 2" xfId="163"/>
    <cellStyle name="Обычный 4" xfId="164"/>
    <cellStyle name="Обычный 5" xfId="165"/>
    <cellStyle name="Обычный 5 2" xfId="166"/>
    <cellStyle name="Обычный 6" xfId="167"/>
    <cellStyle name="Обычный 6 2" xfId="168"/>
    <cellStyle name="Обычный 7" xfId="169"/>
    <cellStyle name="Обычный 8" xfId="170"/>
    <cellStyle name="Обычный 8 2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Процентный 2" xfId="186"/>
    <cellStyle name="Процентный 3" xfId="187"/>
    <cellStyle name="Процентный 4" xfId="188"/>
    <cellStyle name="Связанная ячейка" xfId="189"/>
    <cellStyle name="Связанная ячейка 2" xfId="190"/>
    <cellStyle name="Связанная ячейка 3" xfId="191"/>
    <cellStyle name="Связанная ячейка 4" xfId="192"/>
    <cellStyle name="Текст предупреждения" xfId="193"/>
    <cellStyle name="Текст предупреждения 2" xfId="194"/>
    <cellStyle name="Текст предупреждения 3" xfId="195"/>
    <cellStyle name="Текст предупреждения 4" xfId="196"/>
    <cellStyle name="Тысячи [0]_sl100" xfId="197"/>
    <cellStyle name="Тысячи_sl100" xfId="198"/>
    <cellStyle name="Comma" xfId="199"/>
    <cellStyle name="Comma [0]" xfId="200"/>
    <cellStyle name="Финансовый 2" xfId="201"/>
    <cellStyle name="Финансовый 3" xfId="202"/>
    <cellStyle name="Финансовый 4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1" sqref="S11"/>
    </sheetView>
  </sheetViews>
  <sheetFormatPr defaultColWidth="9.00390625" defaultRowHeight="12.75"/>
  <cols>
    <col min="1" max="1" width="5.75390625" style="1" customWidth="1"/>
    <col min="2" max="2" width="38.625" style="2" customWidth="1"/>
    <col min="3" max="3" width="18.75390625" style="3" bestFit="1" customWidth="1"/>
    <col min="4" max="4" width="12.375" style="3" customWidth="1"/>
    <col min="5" max="5" width="9.25390625" style="3" bestFit="1" customWidth="1"/>
    <col min="6" max="6" width="16.75390625" style="4" customWidth="1"/>
    <col min="7" max="7" width="16.875" style="4" bestFit="1" customWidth="1"/>
    <col min="8" max="8" width="9.25390625" style="4" bestFit="1" customWidth="1"/>
    <col min="9" max="9" width="13.625" style="4" customWidth="1"/>
    <col min="10" max="10" width="17.625" style="4" customWidth="1"/>
    <col min="11" max="11" width="9.25390625" style="4" bestFit="1" customWidth="1"/>
    <col min="12" max="12" width="15.875" style="4" bestFit="1" customWidth="1"/>
    <col min="13" max="13" width="15.00390625" style="4" customWidth="1"/>
    <col min="14" max="14" width="9.25390625" style="4" bestFit="1" customWidth="1"/>
    <col min="15" max="15" width="17.625" style="4" customWidth="1"/>
    <col min="16" max="16" width="17.875" style="4" customWidth="1"/>
    <col min="17" max="17" width="9.25390625" style="4" bestFit="1" customWidth="1"/>
    <col min="18" max="18" width="14.25390625" style="4" customWidth="1"/>
    <col min="19" max="19" width="13.25390625" style="9" customWidth="1"/>
    <col min="20" max="20" width="12.00390625" style="9" bestFit="1" customWidth="1"/>
    <col min="21" max="16384" width="9.125" style="9" customWidth="1"/>
  </cols>
  <sheetData>
    <row r="1" spans="1:20" ht="27.75" customHeight="1">
      <c r="A1" s="26" t="s">
        <v>0</v>
      </c>
      <c r="B1" s="26" t="s">
        <v>5</v>
      </c>
      <c r="C1" s="24" t="s">
        <v>76</v>
      </c>
      <c r="D1" s="24"/>
      <c r="E1" s="24"/>
      <c r="F1" s="26" t="s">
        <v>77</v>
      </c>
      <c r="G1" s="26"/>
      <c r="H1" s="26"/>
      <c r="I1" s="26" t="s">
        <v>1</v>
      </c>
      <c r="J1" s="26"/>
      <c r="K1" s="26"/>
      <c r="L1" s="26"/>
      <c r="M1" s="26"/>
      <c r="N1" s="26"/>
      <c r="O1" s="26" t="s">
        <v>2</v>
      </c>
      <c r="P1" s="26"/>
      <c r="Q1" s="26"/>
      <c r="R1" s="26" t="s">
        <v>79</v>
      </c>
      <c r="S1" s="26"/>
      <c r="T1" s="26"/>
    </row>
    <row r="2" spans="1:20" ht="12.75">
      <c r="A2" s="26"/>
      <c r="B2" s="26"/>
      <c r="C2" s="25" t="s">
        <v>82</v>
      </c>
      <c r="D2" s="25" t="s">
        <v>83</v>
      </c>
      <c r="E2" s="25" t="s">
        <v>78</v>
      </c>
      <c r="F2" s="25" t="s">
        <v>82</v>
      </c>
      <c r="G2" s="25" t="s">
        <v>83</v>
      </c>
      <c r="H2" s="25" t="s">
        <v>78</v>
      </c>
      <c r="I2" s="26" t="s">
        <v>3</v>
      </c>
      <c r="J2" s="26"/>
      <c r="K2" s="26"/>
      <c r="L2" s="26" t="s">
        <v>4</v>
      </c>
      <c r="M2" s="26"/>
      <c r="N2" s="26"/>
      <c r="O2" s="25" t="s">
        <v>82</v>
      </c>
      <c r="P2" s="25" t="s">
        <v>83</v>
      </c>
      <c r="Q2" s="25" t="s">
        <v>78</v>
      </c>
      <c r="R2" s="25" t="s">
        <v>82</v>
      </c>
      <c r="S2" s="25" t="s">
        <v>83</v>
      </c>
      <c r="T2" s="25" t="s">
        <v>78</v>
      </c>
    </row>
    <row r="3" spans="1:20" ht="25.5">
      <c r="A3" s="26"/>
      <c r="B3" s="26"/>
      <c r="C3" s="25"/>
      <c r="D3" s="25"/>
      <c r="E3" s="25"/>
      <c r="F3" s="25"/>
      <c r="G3" s="25"/>
      <c r="H3" s="25"/>
      <c r="I3" s="13" t="s">
        <v>82</v>
      </c>
      <c r="J3" s="13" t="s">
        <v>83</v>
      </c>
      <c r="K3" s="13" t="s">
        <v>78</v>
      </c>
      <c r="L3" s="13" t="s">
        <v>82</v>
      </c>
      <c r="M3" s="13" t="s">
        <v>83</v>
      </c>
      <c r="N3" s="13" t="s">
        <v>78</v>
      </c>
      <c r="O3" s="25"/>
      <c r="P3" s="25"/>
      <c r="Q3" s="25"/>
      <c r="R3" s="25"/>
      <c r="S3" s="25"/>
      <c r="T3" s="25"/>
    </row>
    <row r="4" spans="1:20" ht="12.75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2">
        <v>6</v>
      </c>
      <c r="G4" s="11">
        <v>7</v>
      </c>
      <c r="H4" s="11">
        <v>8</v>
      </c>
      <c r="I4" s="12">
        <v>9</v>
      </c>
      <c r="J4" s="11">
        <v>10</v>
      </c>
      <c r="K4" s="11">
        <v>11</v>
      </c>
      <c r="L4" s="12">
        <v>12</v>
      </c>
      <c r="M4" s="11">
        <v>13</v>
      </c>
      <c r="N4" s="11">
        <v>14</v>
      </c>
      <c r="O4" s="12">
        <v>15</v>
      </c>
      <c r="P4" s="11">
        <v>16</v>
      </c>
      <c r="Q4" s="11">
        <v>17</v>
      </c>
      <c r="R4" s="12">
        <v>18</v>
      </c>
      <c r="S4" s="11">
        <v>19</v>
      </c>
      <c r="T4" s="11">
        <v>20</v>
      </c>
    </row>
    <row r="5" spans="1:20" s="22" customFormat="1" ht="18.75" customHeight="1">
      <c r="A5" s="11"/>
      <c r="B5" s="21" t="s">
        <v>6</v>
      </c>
      <c r="C5" s="17">
        <f>SUM(C7:C45)</f>
        <v>38423102</v>
      </c>
      <c r="D5" s="17">
        <v>35943950</v>
      </c>
      <c r="E5" s="19">
        <f>C5/D5-1</f>
        <v>0.06897272002659705</v>
      </c>
      <c r="F5" s="17">
        <f>SUM(F7:F45)</f>
        <v>214432324864.15762</v>
      </c>
      <c r="G5" s="17">
        <v>199815531214.1018</v>
      </c>
      <c r="H5" s="19">
        <f>F5/G5-1</f>
        <v>0.07315143903600752</v>
      </c>
      <c r="I5" s="17">
        <f>SUM(I7:I45)</f>
        <v>1698642</v>
      </c>
      <c r="J5" s="17">
        <v>1517011</v>
      </c>
      <c r="K5" s="19">
        <f>I5/J5-1</f>
        <v>0.1197295207483664</v>
      </c>
      <c r="L5" s="17">
        <f>SUM(L7:L45)</f>
        <v>1809209</v>
      </c>
      <c r="M5" s="17">
        <v>1644145</v>
      </c>
      <c r="N5" s="19">
        <f>L5/M5-1</f>
        <v>0.10039503815052808</v>
      </c>
      <c r="O5" s="17">
        <f>SUM(O7:O45)</f>
        <v>130320554105.36993</v>
      </c>
      <c r="P5" s="17">
        <v>124222894369.00998</v>
      </c>
      <c r="Q5" s="19">
        <f>O5/P5-1</f>
        <v>0.04908644068658208</v>
      </c>
      <c r="R5" s="17">
        <f>SUM(R7:R45)</f>
        <v>41412800</v>
      </c>
      <c r="S5" s="17">
        <v>39016300</v>
      </c>
      <c r="T5" s="19">
        <f>R5/S5-1</f>
        <v>0.06142304626527895</v>
      </c>
    </row>
    <row r="6" spans="1:35" ht="12.75">
      <c r="A6" s="11"/>
      <c r="B6" s="15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4"/>
      <c r="T6" s="1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20" ht="12.75">
      <c r="A7" s="6">
        <v>1</v>
      </c>
      <c r="B7" s="7" t="s">
        <v>40</v>
      </c>
      <c r="C7" s="5">
        <v>5280788</v>
      </c>
      <c r="D7" s="5">
        <v>4726962</v>
      </c>
      <c r="E7" s="18">
        <f>C7/D7-1</f>
        <v>0.11716320122734225</v>
      </c>
      <c r="F7" s="5">
        <v>27539469547.74602</v>
      </c>
      <c r="G7" s="5">
        <v>23276929499.530037</v>
      </c>
      <c r="H7" s="20">
        <f>F7/G7-1</f>
        <v>0.18312295220475905</v>
      </c>
      <c r="I7" s="5">
        <v>226242</v>
      </c>
      <c r="J7" s="5">
        <v>191069</v>
      </c>
      <c r="K7" s="20">
        <f>I7/J7-1</f>
        <v>0.184085330430368</v>
      </c>
      <c r="L7" s="5">
        <v>243343</v>
      </c>
      <c r="M7" s="5">
        <v>205836</v>
      </c>
      <c r="N7" s="20">
        <f>L7/M7-1</f>
        <v>0.1822178821974776</v>
      </c>
      <c r="O7" s="5">
        <v>19328536500.60996</v>
      </c>
      <c r="P7" s="5">
        <v>16727384015.670027</v>
      </c>
      <c r="Q7" s="20">
        <f>O7/P7-1</f>
        <v>0.15550264658856405</v>
      </c>
      <c r="R7" s="5">
        <v>5748750</v>
      </c>
      <c r="S7" s="5">
        <v>5225470</v>
      </c>
      <c r="T7" s="20">
        <f>R7/S7-1</f>
        <v>0.10014027446334972</v>
      </c>
    </row>
    <row r="8" spans="1:20" ht="12.75">
      <c r="A8" s="6">
        <v>2</v>
      </c>
      <c r="B8" s="7" t="s">
        <v>57</v>
      </c>
      <c r="C8" s="5">
        <v>16</v>
      </c>
      <c r="D8" s="5">
        <v>11</v>
      </c>
      <c r="E8" s="18">
        <f aca="true" t="shared" si="0" ref="E8:E44">C8/D8-1</f>
        <v>0.4545454545454546</v>
      </c>
      <c r="F8" s="5">
        <v>77480.49</v>
      </c>
      <c r="G8" s="5">
        <v>51977.16999999999</v>
      </c>
      <c r="H8" s="20">
        <f aca="true" t="shared" si="1" ref="H8:H44">F8/G8-1</f>
        <v>0.49066388185428367</v>
      </c>
      <c r="I8" s="5">
        <v>1</v>
      </c>
      <c r="J8" s="5">
        <v>0</v>
      </c>
      <c r="K8" s="20">
        <v>0</v>
      </c>
      <c r="L8" s="5">
        <v>0</v>
      </c>
      <c r="M8" s="5">
        <v>0</v>
      </c>
      <c r="N8" s="20">
        <v>0</v>
      </c>
      <c r="O8" s="5">
        <v>0</v>
      </c>
      <c r="P8" s="5">
        <v>0</v>
      </c>
      <c r="Q8" s="20">
        <v>0</v>
      </c>
      <c r="R8" s="5">
        <v>18</v>
      </c>
      <c r="S8" s="5">
        <v>13</v>
      </c>
      <c r="T8" s="20">
        <f aca="true" t="shared" si="2" ref="T8:T44">R8/S8-1</f>
        <v>0.3846153846153846</v>
      </c>
    </row>
    <row r="9" spans="1:21" ht="12.75">
      <c r="A9" s="6">
        <v>3</v>
      </c>
      <c r="B9" s="7" t="s">
        <v>28</v>
      </c>
      <c r="C9" s="5">
        <v>5077</v>
      </c>
      <c r="D9" s="5">
        <v>4055</v>
      </c>
      <c r="E9" s="18">
        <f t="shared" si="0"/>
        <v>0.2520345252774352</v>
      </c>
      <c r="F9" s="5">
        <v>33853993.65999998</v>
      </c>
      <c r="G9" s="5">
        <v>25778266.529999997</v>
      </c>
      <c r="H9" s="20">
        <f t="shared" si="1"/>
        <v>0.3132765781826985</v>
      </c>
      <c r="I9" s="5">
        <v>114</v>
      </c>
      <c r="J9" s="5">
        <v>197</v>
      </c>
      <c r="K9" s="20">
        <f>I9/J9-1</f>
        <v>-0.42131979695431476</v>
      </c>
      <c r="L9" s="5">
        <v>115</v>
      </c>
      <c r="M9" s="5">
        <v>223</v>
      </c>
      <c r="N9" s="20">
        <f>L9/M9-1</f>
        <v>-0.48430493273542596</v>
      </c>
      <c r="O9" s="5">
        <v>13328536.599999996</v>
      </c>
      <c r="P9" s="5">
        <v>17884315.540000003</v>
      </c>
      <c r="Q9" s="20">
        <f aca="true" t="shared" si="3" ref="Q9:Q44">O9/P9-1</f>
        <v>-0.2547359964551378</v>
      </c>
      <c r="R9" s="5">
        <v>5435</v>
      </c>
      <c r="S9" s="5">
        <v>4422</v>
      </c>
      <c r="T9" s="20">
        <f t="shared" si="2"/>
        <v>0.22908186341022163</v>
      </c>
      <c r="U9" s="10"/>
    </row>
    <row r="10" spans="1:20" ht="12.75">
      <c r="A10" s="6">
        <v>4</v>
      </c>
      <c r="B10" s="7" t="s">
        <v>73</v>
      </c>
      <c r="C10" s="5">
        <v>2082</v>
      </c>
      <c r="D10" s="5">
        <v>291344</v>
      </c>
      <c r="E10" s="18">
        <f t="shared" si="0"/>
        <v>-0.9928538085562084</v>
      </c>
      <c r="F10" s="5">
        <v>16072271.510000005</v>
      </c>
      <c r="G10" s="5">
        <v>1517879412.8699994</v>
      </c>
      <c r="H10" s="20">
        <f t="shared" si="1"/>
        <v>-0.9894113647146643</v>
      </c>
      <c r="I10" s="5">
        <v>4820</v>
      </c>
      <c r="J10" s="5">
        <v>17367</v>
      </c>
      <c r="K10" s="20">
        <f aca="true" t="shared" si="4" ref="K10:K44">I10/J10-1</f>
        <v>-0.7224621408418265</v>
      </c>
      <c r="L10" s="5">
        <v>7578</v>
      </c>
      <c r="M10" s="5">
        <v>15880</v>
      </c>
      <c r="N10" s="20">
        <f aca="true" t="shared" si="5" ref="N10:N44">L10/M10-1</f>
        <v>-0.5227959697732998</v>
      </c>
      <c r="O10" s="5">
        <v>582286346.2000003</v>
      </c>
      <c r="P10" s="5">
        <v>1299669738.9800007</v>
      </c>
      <c r="Q10" s="20">
        <f t="shared" si="3"/>
        <v>-0.5519736062663221</v>
      </c>
      <c r="R10" s="5">
        <v>3617</v>
      </c>
      <c r="S10" s="5">
        <v>346710</v>
      </c>
      <c r="T10" s="20">
        <f t="shared" si="2"/>
        <v>-0.9895676501975714</v>
      </c>
    </row>
    <row r="11" spans="1:20" ht="12.75">
      <c r="A11" s="6">
        <v>5</v>
      </c>
      <c r="B11" s="7" t="s">
        <v>49</v>
      </c>
      <c r="C11" s="5">
        <v>472640</v>
      </c>
      <c r="D11" s="5">
        <v>240433</v>
      </c>
      <c r="E11" s="18">
        <f t="shared" si="0"/>
        <v>0.9657867264477007</v>
      </c>
      <c r="F11" s="5">
        <v>3432106039.8799953</v>
      </c>
      <c r="G11" s="5">
        <v>1889682628.1999989</v>
      </c>
      <c r="H11" s="20">
        <f t="shared" si="1"/>
        <v>0.8162341065437104</v>
      </c>
      <c r="I11" s="5">
        <v>16187</v>
      </c>
      <c r="J11" s="5">
        <v>16087</v>
      </c>
      <c r="K11" s="20">
        <f t="shared" si="4"/>
        <v>0.006216199415677304</v>
      </c>
      <c r="L11" s="5">
        <v>15675</v>
      </c>
      <c r="M11" s="5">
        <v>19780</v>
      </c>
      <c r="N11" s="20">
        <f t="shared" si="5"/>
        <v>-0.20753286147623862</v>
      </c>
      <c r="O11" s="5">
        <v>1039148487.5299997</v>
      </c>
      <c r="P11" s="5">
        <v>1346485366.4700012</v>
      </c>
      <c r="Q11" s="20">
        <f t="shared" si="3"/>
        <v>-0.22825118385484422</v>
      </c>
      <c r="R11" s="5">
        <v>455197</v>
      </c>
      <c r="S11" s="5">
        <v>252815</v>
      </c>
      <c r="T11" s="20">
        <f t="shared" si="2"/>
        <v>0.8005142099954512</v>
      </c>
    </row>
    <row r="12" spans="1:20" ht="12.75">
      <c r="A12" s="6">
        <v>6</v>
      </c>
      <c r="B12" s="7" t="s">
        <v>17</v>
      </c>
      <c r="C12" s="5">
        <v>542861</v>
      </c>
      <c r="D12" s="5">
        <v>587481</v>
      </c>
      <c r="E12" s="18">
        <f t="shared" si="0"/>
        <v>-0.07595139247056504</v>
      </c>
      <c r="F12" s="5">
        <v>2534017222.98</v>
      </c>
      <c r="G12" s="5">
        <v>2455656466.6299977</v>
      </c>
      <c r="H12" s="20">
        <f t="shared" si="1"/>
        <v>0.03191030887864388</v>
      </c>
      <c r="I12" s="5">
        <v>13857</v>
      </c>
      <c r="J12" s="5">
        <v>20986</v>
      </c>
      <c r="K12" s="20">
        <f t="shared" si="4"/>
        <v>-0.33970265891546747</v>
      </c>
      <c r="L12" s="5">
        <v>9657</v>
      </c>
      <c r="M12" s="5">
        <v>23838</v>
      </c>
      <c r="N12" s="20">
        <f t="shared" si="5"/>
        <v>-0.5948905109489051</v>
      </c>
      <c r="O12" s="5">
        <v>776721751.380001</v>
      </c>
      <c r="P12" s="5">
        <v>1975527199.8000028</v>
      </c>
      <c r="Q12" s="20">
        <f t="shared" si="3"/>
        <v>-0.6068281158271907</v>
      </c>
      <c r="R12" s="5">
        <v>603834</v>
      </c>
      <c r="S12" s="5">
        <v>650209</v>
      </c>
      <c r="T12" s="20">
        <f t="shared" si="2"/>
        <v>-0.07132322068750196</v>
      </c>
    </row>
    <row r="13" spans="1:20" ht="12.75">
      <c r="A13" s="6">
        <v>7</v>
      </c>
      <c r="B13" s="7" t="s">
        <v>71</v>
      </c>
      <c r="C13" s="5">
        <v>54715</v>
      </c>
      <c r="D13" s="5">
        <v>48190</v>
      </c>
      <c r="E13" s="18">
        <f t="shared" si="0"/>
        <v>0.13540153558829626</v>
      </c>
      <c r="F13" s="5">
        <v>298500038.01000017</v>
      </c>
      <c r="G13" s="5">
        <v>237621530.1</v>
      </c>
      <c r="H13" s="20">
        <f t="shared" si="1"/>
        <v>0.25619946090061885</v>
      </c>
      <c r="I13" s="5">
        <v>2472</v>
      </c>
      <c r="J13" s="5">
        <v>2133</v>
      </c>
      <c r="K13" s="20">
        <f t="shared" si="4"/>
        <v>0.15893108298171588</v>
      </c>
      <c r="L13" s="5">
        <v>2701</v>
      </c>
      <c r="M13" s="5">
        <v>2369</v>
      </c>
      <c r="N13" s="20">
        <f t="shared" si="5"/>
        <v>0.14014352047277323</v>
      </c>
      <c r="O13" s="5">
        <v>238762708.39999998</v>
      </c>
      <c r="P13" s="5">
        <v>211986420.89</v>
      </c>
      <c r="Q13" s="20">
        <f t="shared" si="3"/>
        <v>0.12631133351647206</v>
      </c>
      <c r="R13" s="5">
        <v>59170</v>
      </c>
      <c r="S13" s="5">
        <v>52398</v>
      </c>
      <c r="T13" s="20">
        <f t="shared" si="2"/>
        <v>0.12924157410588188</v>
      </c>
    </row>
    <row r="14" spans="1:20" ht="12.75">
      <c r="A14" s="6">
        <v>8</v>
      </c>
      <c r="B14" s="7" t="s">
        <v>9</v>
      </c>
      <c r="C14" s="5">
        <v>108608</v>
      </c>
      <c r="D14" s="5">
        <v>95422</v>
      </c>
      <c r="E14" s="18">
        <f t="shared" si="0"/>
        <v>0.13818616252017346</v>
      </c>
      <c r="F14" s="5">
        <v>412510242.73999834</v>
      </c>
      <c r="G14" s="5">
        <v>388930428.7200003</v>
      </c>
      <c r="H14" s="20">
        <f t="shared" si="1"/>
        <v>0.060627331467997925</v>
      </c>
      <c r="I14" s="5">
        <v>3370</v>
      </c>
      <c r="J14" s="5">
        <v>2316</v>
      </c>
      <c r="K14" s="20">
        <f t="shared" si="4"/>
        <v>0.45509499136442133</v>
      </c>
      <c r="L14" s="5">
        <v>3268</v>
      </c>
      <c r="M14" s="5">
        <v>2436</v>
      </c>
      <c r="N14" s="20">
        <f t="shared" si="5"/>
        <v>0.3415435139573071</v>
      </c>
      <c r="O14" s="5">
        <v>254905255.69999993</v>
      </c>
      <c r="P14" s="5">
        <v>221801386.10000005</v>
      </c>
      <c r="Q14" s="20">
        <f t="shared" si="3"/>
        <v>0.14925005736923058</v>
      </c>
      <c r="R14" s="5">
        <v>119253</v>
      </c>
      <c r="S14" s="5">
        <v>102515</v>
      </c>
      <c r="T14" s="20">
        <f t="shared" si="2"/>
        <v>0.1632736672682047</v>
      </c>
    </row>
    <row r="15" spans="1:20" ht="12.75">
      <c r="A15" s="6">
        <v>9</v>
      </c>
      <c r="B15" s="7" t="s">
        <v>16</v>
      </c>
      <c r="C15" s="5">
        <v>2844485</v>
      </c>
      <c r="D15" s="5">
        <v>3396095</v>
      </c>
      <c r="E15" s="18">
        <f t="shared" si="0"/>
        <v>-0.1624247849368171</v>
      </c>
      <c r="F15" s="5">
        <v>16266768524.901678</v>
      </c>
      <c r="G15" s="5">
        <v>19490111587.750004</v>
      </c>
      <c r="H15" s="20">
        <f t="shared" si="1"/>
        <v>-0.1653835099063401</v>
      </c>
      <c r="I15" s="5">
        <v>149250</v>
      </c>
      <c r="J15" s="5">
        <v>163123</v>
      </c>
      <c r="K15" s="20">
        <f t="shared" si="4"/>
        <v>-0.0850462534406552</v>
      </c>
      <c r="L15" s="5">
        <v>165165</v>
      </c>
      <c r="M15" s="5">
        <v>169142</v>
      </c>
      <c r="N15" s="20">
        <f t="shared" si="5"/>
        <v>-0.023512788071561208</v>
      </c>
      <c r="O15" s="5">
        <v>11138882985.369995</v>
      </c>
      <c r="P15" s="5">
        <v>12532915709.629988</v>
      </c>
      <c r="Q15" s="20">
        <f t="shared" si="3"/>
        <v>-0.11122972152352795</v>
      </c>
      <c r="R15" s="5">
        <v>3064388</v>
      </c>
      <c r="S15" s="5">
        <v>3614597</v>
      </c>
      <c r="T15" s="20">
        <f t="shared" si="2"/>
        <v>-0.1522186290753852</v>
      </c>
    </row>
    <row r="16" spans="1:20" ht="12.75">
      <c r="A16" s="6">
        <v>10</v>
      </c>
      <c r="B16" s="8" t="s">
        <v>63</v>
      </c>
      <c r="C16" s="5">
        <v>247850</v>
      </c>
      <c r="D16" s="5">
        <v>391583</v>
      </c>
      <c r="E16" s="18">
        <f t="shared" si="0"/>
        <v>-0.3670562818099866</v>
      </c>
      <c r="F16" s="5">
        <v>1438047746.4199984</v>
      </c>
      <c r="G16" s="5">
        <v>2432571741.9200025</v>
      </c>
      <c r="H16" s="20">
        <f t="shared" si="1"/>
        <v>-0.40883645006705416</v>
      </c>
      <c r="I16" s="5">
        <v>22576</v>
      </c>
      <c r="J16" s="5">
        <v>22064</v>
      </c>
      <c r="K16" s="20">
        <f t="shared" si="4"/>
        <v>0.023205221174764423</v>
      </c>
      <c r="L16" s="5">
        <v>25353</v>
      </c>
      <c r="M16" s="5">
        <v>23450</v>
      </c>
      <c r="N16" s="20">
        <f t="shared" si="5"/>
        <v>0.08115138592750526</v>
      </c>
      <c r="O16" s="5">
        <v>1738475821.0200016</v>
      </c>
      <c r="P16" s="5">
        <v>1732212296.8300018</v>
      </c>
      <c r="Q16" s="20">
        <f t="shared" si="3"/>
        <v>0.0036159102446404745</v>
      </c>
      <c r="R16" s="5">
        <v>281737</v>
      </c>
      <c r="S16" s="5">
        <v>425444</v>
      </c>
      <c r="T16" s="20">
        <f t="shared" si="2"/>
        <v>-0.33778123560327566</v>
      </c>
    </row>
    <row r="17" spans="1:20" ht="12.75">
      <c r="A17" s="6">
        <v>11</v>
      </c>
      <c r="B17" s="7" t="s">
        <v>33</v>
      </c>
      <c r="C17" s="5">
        <v>23679</v>
      </c>
      <c r="D17" s="5">
        <v>23985</v>
      </c>
      <c r="E17" s="18">
        <f t="shared" si="0"/>
        <v>-0.01275797373358345</v>
      </c>
      <c r="F17" s="5">
        <v>162300988.39999908</v>
      </c>
      <c r="G17" s="5">
        <v>187702393.59999964</v>
      </c>
      <c r="H17" s="20">
        <f t="shared" si="1"/>
        <v>-0.1353280835306333</v>
      </c>
      <c r="I17" s="5">
        <v>1428</v>
      </c>
      <c r="J17" s="5">
        <v>1459</v>
      </c>
      <c r="K17" s="20">
        <f t="shared" si="4"/>
        <v>-0.02124742974640159</v>
      </c>
      <c r="L17" s="5">
        <v>1145</v>
      </c>
      <c r="M17" s="5">
        <v>1928</v>
      </c>
      <c r="N17" s="20">
        <f t="shared" si="5"/>
        <v>-0.40612033195020747</v>
      </c>
      <c r="O17" s="5">
        <v>100981545.00999999</v>
      </c>
      <c r="P17" s="5">
        <v>161701042.95000002</v>
      </c>
      <c r="Q17" s="20">
        <f t="shared" si="3"/>
        <v>-0.3755046772257076</v>
      </c>
      <c r="R17" s="5">
        <v>23092</v>
      </c>
      <c r="S17" s="5">
        <v>26196</v>
      </c>
      <c r="T17" s="20">
        <f t="shared" si="2"/>
        <v>-0.11849137272866084</v>
      </c>
    </row>
    <row r="18" spans="1:20" ht="12.75">
      <c r="A18" s="6">
        <v>12</v>
      </c>
      <c r="B18" s="8" t="s">
        <v>22</v>
      </c>
      <c r="C18" s="5">
        <v>4230192</v>
      </c>
      <c r="D18" s="5">
        <v>3622343</v>
      </c>
      <c r="E18" s="18">
        <f t="shared" si="0"/>
        <v>0.1678054783878833</v>
      </c>
      <c r="F18" s="5">
        <v>25352760866.03987</v>
      </c>
      <c r="G18" s="5">
        <v>21819570852.05004</v>
      </c>
      <c r="H18" s="20">
        <f t="shared" si="1"/>
        <v>0.16192756667612795</v>
      </c>
      <c r="I18" s="5">
        <v>170032</v>
      </c>
      <c r="J18" s="5">
        <v>159984</v>
      </c>
      <c r="K18" s="20">
        <f t="shared" si="4"/>
        <v>0.0628062806280627</v>
      </c>
      <c r="L18" s="5">
        <v>176623</v>
      </c>
      <c r="M18" s="5">
        <v>172480</v>
      </c>
      <c r="N18" s="20">
        <f t="shared" si="5"/>
        <v>0.024020176252319114</v>
      </c>
      <c r="O18" s="5">
        <v>13344493557.139973</v>
      </c>
      <c r="P18" s="5">
        <v>13164377943.829988</v>
      </c>
      <c r="Q18" s="20">
        <f t="shared" si="3"/>
        <v>0.013682045143227128</v>
      </c>
      <c r="R18" s="5">
        <v>4395417</v>
      </c>
      <c r="S18" s="5">
        <v>3934625</v>
      </c>
      <c r="T18" s="20">
        <f t="shared" si="2"/>
        <v>0.11711205006830383</v>
      </c>
    </row>
    <row r="19" spans="1:20" ht="12.75">
      <c r="A19" s="6">
        <v>13</v>
      </c>
      <c r="B19" s="7" t="s">
        <v>21</v>
      </c>
      <c r="C19" s="5">
        <v>487850</v>
      </c>
      <c r="D19" s="5">
        <v>413105</v>
      </c>
      <c r="E19" s="18">
        <f t="shared" si="0"/>
        <v>0.1809346292104912</v>
      </c>
      <c r="F19" s="5">
        <v>2433253084.9800105</v>
      </c>
      <c r="G19" s="5">
        <v>2042202353.9200013</v>
      </c>
      <c r="H19" s="20">
        <f t="shared" si="1"/>
        <v>0.19148481065521672</v>
      </c>
      <c r="I19" s="5">
        <v>18636</v>
      </c>
      <c r="J19" s="5">
        <v>16866</v>
      </c>
      <c r="K19" s="20">
        <f t="shared" si="4"/>
        <v>0.10494485948061194</v>
      </c>
      <c r="L19" s="5">
        <v>19246</v>
      </c>
      <c r="M19" s="5">
        <v>16918</v>
      </c>
      <c r="N19" s="20">
        <f t="shared" si="5"/>
        <v>0.13760491783898798</v>
      </c>
      <c r="O19" s="5">
        <v>1342643037.8300002</v>
      </c>
      <c r="P19" s="5">
        <v>1213405721.66</v>
      </c>
      <c r="Q19" s="20">
        <f t="shared" si="3"/>
        <v>0.1065079172308474</v>
      </c>
      <c r="R19" s="5">
        <v>530344</v>
      </c>
      <c r="S19" s="5">
        <v>457177</v>
      </c>
      <c r="T19" s="20">
        <f t="shared" si="2"/>
        <v>0.16004085944831004</v>
      </c>
    </row>
    <row r="20" spans="1:20" ht="12.75">
      <c r="A20" s="6">
        <v>14</v>
      </c>
      <c r="B20" s="7" t="s">
        <v>43</v>
      </c>
      <c r="C20" s="5">
        <v>2064484</v>
      </c>
      <c r="D20" s="5">
        <v>1821855</v>
      </c>
      <c r="E20" s="18">
        <f t="shared" si="0"/>
        <v>0.13317689936904964</v>
      </c>
      <c r="F20" s="5">
        <v>10674932275.630005</v>
      </c>
      <c r="G20" s="5">
        <v>9428535022.010004</v>
      </c>
      <c r="H20" s="20">
        <f t="shared" si="1"/>
        <v>0.13219415855277705</v>
      </c>
      <c r="I20" s="5">
        <v>93683</v>
      </c>
      <c r="J20" s="5">
        <v>84214</v>
      </c>
      <c r="K20" s="20">
        <f t="shared" si="4"/>
        <v>0.11243973686085451</v>
      </c>
      <c r="L20" s="5">
        <v>97631</v>
      </c>
      <c r="M20" s="5">
        <v>95665</v>
      </c>
      <c r="N20" s="20">
        <f t="shared" si="5"/>
        <v>0.02055088067736377</v>
      </c>
      <c r="O20" s="5">
        <v>7302886736.409986</v>
      </c>
      <c r="P20" s="5">
        <v>7367793693.689989</v>
      </c>
      <c r="Q20" s="20">
        <f t="shared" si="3"/>
        <v>-0.0088095514041866</v>
      </c>
      <c r="R20" s="5">
        <v>2247888</v>
      </c>
      <c r="S20" s="5">
        <v>1997194</v>
      </c>
      <c r="T20" s="20">
        <f t="shared" si="2"/>
        <v>0.1255231089218174</v>
      </c>
    </row>
    <row r="21" spans="1:20" ht="12.75">
      <c r="A21" s="6">
        <v>15</v>
      </c>
      <c r="B21" s="7" t="s">
        <v>74</v>
      </c>
      <c r="C21" s="5">
        <v>5515063</v>
      </c>
      <c r="D21" s="5">
        <v>5491673</v>
      </c>
      <c r="E21" s="18">
        <f t="shared" si="0"/>
        <v>0.004259175664683701</v>
      </c>
      <c r="F21" s="5">
        <v>36616544662.39002</v>
      </c>
      <c r="G21" s="5">
        <v>34817839354.12998</v>
      </c>
      <c r="H21" s="20">
        <f t="shared" si="1"/>
        <v>0.05166045170021971</v>
      </c>
      <c r="I21" s="5">
        <v>278053</v>
      </c>
      <c r="J21" s="5">
        <v>210331</v>
      </c>
      <c r="K21" s="20">
        <f t="shared" si="4"/>
        <v>0.32197821528923454</v>
      </c>
      <c r="L21" s="5">
        <v>298442</v>
      </c>
      <c r="M21" s="5">
        <v>227495</v>
      </c>
      <c r="N21" s="20">
        <f t="shared" si="5"/>
        <v>0.3118617991604211</v>
      </c>
      <c r="O21" s="5">
        <v>21113008014.04004</v>
      </c>
      <c r="P21" s="5">
        <v>17568417547.269997</v>
      </c>
      <c r="Q21" s="20">
        <f t="shared" si="3"/>
        <v>0.20175923399093199</v>
      </c>
      <c r="R21" s="5">
        <v>5910782</v>
      </c>
      <c r="S21" s="5">
        <v>5911871</v>
      </c>
      <c r="T21" s="20">
        <f t="shared" si="2"/>
        <v>-0.00018420564318810673</v>
      </c>
    </row>
    <row r="22" spans="1:20" ht="12.75">
      <c r="A22" s="6">
        <v>16</v>
      </c>
      <c r="B22" s="8" t="s">
        <v>75</v>
      </c>
      <c r="C22" s="5">
        <v>137514</v>
      </c>
      <c r="D22" s="5">
        <v>141341</v>
      </c>
      <c r="E22" s="18">
        <f t="shared" si="0"/>
        <v>-0.027076361423790662</v>
      </c>
      <c r="F22" s="5">
        <v>748987320.3900005</v>
      </c>
      <c r="G22" s="5">
        <v>744600478.6399987</v>
      </c>
      <c r="H22" s="20">
        <f t="shared" si="1"/>
        <v>0.005891537644475253</v>
      </c>
      <c r="I22" s="5">
        <v>7412</v>
      </c>
      <c r="J22" s="5">
        <v>6972</v>
      </c>
      <c r="K22" s="20">
        <f t="shared" si="4"/>
        <v>0.06310958118187027</v>
      </c>
      <c r="L22" s="5">
        <v>8467</v>
      </c>
      <c r="M22" s="5">
        <v>7920</v>
      </c>
      <c r="N22" s="20">
        <f t="shared" si="5"/>
        <v>0.06906565656565666</v>
      </c>
      <c r="O22" s="5">
        <v>699912425.1999996</v>
      </c>
      <c r="P22" s="5">
        <v>675793441.28</v>
      </c>
      <c r="Q22" s="20">
        <f t="shared" si="3"/>
        <v>0.035689875702724416</v>
      </c>
      <c r="R22" s="5">
        <v>152114</v>
      </c>
      <c r="S22" s="5">
        <v>155690</v>
      </c>
      <c r="T22" s="20">
        <f t="shared" si="2"/>
        <v>-0.02296871989209326</v>
      </c>
    </row>
    <row r="23" spans="1:20" ht="12.75">
      <c r="A23" s="6">
        <v>17</v>
      </c>
      <c r="B23" s="7" t="s">
        <v>80</v>
      </c>
      <c r="C23" s="5">
        <v>1133647</v>
      </c>
      <c r="D23" s="5">
        <v>919523</v>
      </c>
      <c r="E23" s="18">
        <f t="shared" si="0"/>
        <v>0.23286421329319662</v>
      </c>
      <c r="F23" s="5">
        <v>8515468974.199996</v>
      </c>
      <c r="G23" s="5">
        <v>6334992271.755006</v>
      </c>
      <c r="H23" s="20">
        <f t="shared" si="1"/>
        <v>0.3441956373280508</v>
      </c>
      <c r="I23" s="5">
        <v>60747</v>
      </c>
      <c r="J23" s="5">
        <v>49847</v>
      </c>
      <c r="K23" s="20">
        <f t="shared" si="4"/>
        <v>0.2186691275302426</v>
      </c>
      <c r="L23" s="5">
        <v>64204</v>
      </c>
      <c r="M23" s="5">
        <v>51191</v>
      </c>
      <c r="N23" s="20">
        <f t="shared" si="5"/>
        <v>0.2542048406946533</v>
      </c>
      <c r="O23" s="5">
        <v>4580694581.759996</v>
      </c>
      <c r="P23" s="5">
        <v>3917022836.6799974</v>
      </c>
      <c r="Q23" s="20">
        <f t="shared" si="3"/>
        <v>0.1694326974214213</v>
      </c>
      <c r="R23" s="5">
        <v>1223793</v>
      </c>
      <c r="S23" s="5">
        <v>1019250</v>
      </c>
      <c r="T23" s="20">
        <f t="shared" si="2"/>
        <v>0.20067991169977928</v>
      </c>
    </row>
    <row r="24" spans="1:20" ht="12.75">
      <c r="A24" s="6">
        <v>18</v>
      </c>
      <c r="B24" s="7" t="s">
        <v>44</v>
      </c>
      <c r="C24" s="5">
        <v>1515238</v>
      </c>
      <c r="D24" s="5">
        <v>1474590</v>
      </c>
      <c r="E24" s="18">
        <f t="shared" si="0"/>
        <v>0.027565628411965415</v>
      </c>
      <c r="F24" s="5">
        <v>8386015688.979995</v>
      </c>
      <c r="G24" s="5">
        <v>8720200184.930006</v>
      </c>
      <c r="H24" s="20">
        <f t="shared" si="1"/>
        <v>-0.0383230303046872</v>
      </c>
      <c r="I24" s="5">
        <v>78697</v>
      </c>
      <c r="J24" s="5">
        <v>55963</v>
      </c>
      <c r="K24" s="20">
        <f t="shared" si="4"/>
        <v>0.40623268945553304</v>
      </c>
      <c r="L24" s="5">
        <v>80852</v>
      </c>
      <c r="M24" s="5">
        <v>64585</v>
      </c>
      <c r="N24" s="20">
        <f t="shared" si="5"/>
        <v>0.2518696291708602</v>
      </c>
      <c r="O24" s="5">
        <v>5929056215.450005</v>
      </c>
      <c r="P24" s="5">
        <v>4628000216.780007</v>
      </c>
      <c r="Q24" s="20">
        <f t="shared" si="3"/>
        <v>0.2811270392669134</v>
      </c>
      <c r="R24" s="5">
        <v>1682991</v>
      </c>
      <c r="S24" s="5">
        <v>1570173</v>
      </c>
      <c r="T24" s="20">
        <f t="shared" si="2"/>
        <v>0.07185068142172879</v>
      </c>
    </row>
    <row r="25" spans="1:20" ht="12.75">
      <c r="A25" s="6">
        <v>19</v>
      </c>
      <c r="B25" s="8" t="s">
        <v>69</v>
      </c>
      <c r="C25" s="5">
        <v>695080</v>
      </c>
      <c r="D25" s="5">
        <v>744090</v>
      </c>
      <c r="E25" s="18">
        <f t="shared" si="0"/>
        <v>-0.06586568829039496</v>
      </c>
      <c r="F25" s="5">
        <v>4073060323.3900037</v>
      </c>
      <c r="G25" s="5">
        <v>4304326313.029998</v>
      </c>
      <c r="H25" s="20">
        <f t="shared" si="1"/>
        <v>-0.053728730774873834</v>
      </c>
      <c r="I25" s="5">
        <v>45581</v>
      </c>
      <c r="J25" s="5">
        <v>38032</v>
      </c>
      <c r="K25" s="20">
        <f t="shared" si="4"/>
        <v>0.19849074463609595</v>
      </c>
      <c r="L25" s="5">
        <v>48415</v>
      </c>
      <c r="M25" s="5">
        <v>45463</v>
      </c>
      <c r="N25" s="20">
        <f t="shared" si="5"/>
        <v>0.06493192266238479</v>
      </c>
      <c r="O25" s="5">
        <v>3407989508.299999</v>
      </c>
      <c r="P25" s="5">
        <v>3757873825.4799943</v>
      </c>
      <c r="Q25" s="20">
        <f t="shared" si="3"/>
        <v>-0.09310698906589931</v>
      </c>
      <c r="R25" s="5">
        <v>778764</v>
      </c>
      <c r="S25" s="5">
        <v>802666</v>
      </c>
      <c r="T25" s="20">
        <f t="shared" si="2"/>
        <v>-0.029778263935435145</v>
      </c>
    </row>
    <row r="26" spans="1:20" ht="12.75">
      <c r="A26" s="6">
        <v>20</v>
      </c>
      <c r="B26" s="8" t="s">
        <v>48</v>
      </c>
      <c r="C26" s="5">
        <v>168105</v>
      </c>
      <c r="D26" s="5">
        <v>145632</v>
      </c>
      <c r="E26" s="18">
        <f t="shared" si="0"/>
        <v>0.15431361239288077</v>
      </c>
      <c r="F26" s="5">
        <v>877065949.1100018</v>
      </c>
      <c r="G26" s="5">
        <v>810845122.2300003</v>
      </c>
      <c r="H26" s="20">
        <f t="shared" si="1"/>
        <v>0.08166889713522596</v>
      </c>
      <c r="I26" s="5">
        <v>7576</v>
      </c>
      <c r="J26" s="5">
        <v>6777</v>
      </c>
      <c r="K26" s="20">
        <f t="shared" si="4"/>
        <v>0.11789877526929327</v>
      </c>
      <c r="L26" s="5">
        <v>3717</v>
      </c>
      <c r="M26" s="5">
        <v>6043</v>
      </c>
      <c r="N26" s="20">
        <f t="shared" si="5"/>
        <v>-0.3849081581995698</v>
      </c>
      <c r="O26" s="5">
        <v>196184694.48999998</v>
      </c>
      <c r="P26" s="5">
        <v>393742597.8399998</v>
      </c>
      <c r="Q26" s="20">
        <f t="shared" si="3"/>
        <v>-0.5017437900642869</v>
      </c>
      <c r="R26" s="5">
        <v>180365</v>
      </c>
      <c r="S26" s="5">
        <v>156078</v>
      </c>
      <c r="T26" s="20">
        <f t="shared" si="2"/>
        <v>0.15560809338920278</v>
      </c>
    </row>
    <row r="27" spans="1:20" ht="12.75">
      <c r="A27" s="6">
        <v>21</v>
      </c>
      <c r="B27" s="7" t="s">
        <v>72</v>
      </c>
      <c r="C27" s="5">
        <v>397154</v>
      </c>
      <c r="D27" s="5">
        <v>268695</v>
      </c>
      <c r="E27" s="18">
        <f t="shared" si="0"/>
        <v>0.47808481735797104</v>
      </c>
      <c r="F27" s="5">
        <v>1675988040.7500002</v>
      </c>
      <c r="G27" s="5">
        <v>1069264141.330001</v>
      </c>
      <c r="H27" s="20">
        <f t="shared" si="1"/>
        <v>0.5674219081782053</v>
      </c>
      <c r="I27" s="5">
        <v>9746</v>
      </c>
      <c r="J27" s="5">
        <v>6610</v>
      </c>
      <c r="K27" s="20">
        <f t="shared" si="4"/>
        <v>0.4744326777609682</v>
      </c>
      <c r="L27" s="5">
        <v>6326</v>
      </c>
      <c r="M27" s="5">
        <v>5055</v>
      </c>
      <c r="N27" s="20">
        <f t="shared" si="5"/>
        <v>0.2514342235410485</v>
      </c>
      <c r="O27" s="5">
        <v>421601085.81999975</v>
      </c>
      <c r="P27" s="5">
        <v>384052059.99000007</v>
      </c>
      <c r="Q27" s="20">
        <f t="shared" si="3"/>
        <v>0.09777066638043119</v>
      </c>
      <c r="R27" s="5">
        <v>433169</v>
      </c>
      <c r="S27" s="5">
        <v>288671</v>
      </c>
      <c r="T27" s="20">
        <f t="shared" si="2"/>
        <v>0.5005629245750352</v>
      </c>
    </row>
    <row r="28" spans="1:20" ht="12.75">
      <c r="A28" s="6">
        <v>22</v>
      </c>
      <c r="B28" s="7" t="s">
        <v>53</v>
      </c>
      <c r="C28" s="5">
        <v>804608</v>
      </c>
      <c r="D28" s="5">
        <v>770508</v>
      </c>
      <c r="E28" s="18">
        <f t="shared" si="0"/>
        <v>0.04425651648003659</v>
      </c>
      <c r="F28" s="5">
        <v>3941381914.070006</v>
      </c>
      <c r="G28" s="5">
        <v>3718199973.869994</v>
      </c>
      <c r="H28" s="20">
        <f t="shared" si="1"/>
        <v>0.06002418959938782</v>
      </c>
      <c r="I28" s="5">
        <v>34907</v>
      </c>
      <c r="J28" s="5">
        <v>31674</v>
      </c>
      <c r="K28" s="20">
        <f t="shared" si="4"/>
        <v>0.10207109932436698</v>
      </c>
      <c r="L28" s="5">
        <v>39487</v>
      </c>
      <c r="M28" s="5">
        <v>36016</v>
      </c>
      <c r="N28" s="20">
        <f t="shared" si="5"/>
        <v>0.09637383385162157</v>
      </c>
      <c r="O28" s="5">
        <v>2723176267.1000013</v>
      </c>
      <c r="P28" s="5">
        <v>2515817189.479999</v>
      </c>
      <c r="Q28" s="20">
        <f t="shared" si="3"/>
        <v>0.08242215630256577</v>
      </c>
      <c r="R28" s="5">
        <v>851420</v>
      </c>
      <c r="S28" s="5">
        <v>799381</v>
      </c>
      <c r="T28" s="20">
        <f t="shared" si="2"/>
        <v>0.06509912044444399</v>
      </c>
    </row>
    <row r="29" spans="1:20" ht="12.75">
      <c r="A29" s="6">
        <v>23</v>
      </c>
      <c r="B29" s="7" t="s">
        <v>11</v>
      </c>
      <c r="C29" s="5">
        <v>205641</v>
      </c>
      <c r="D29" s="5">
        <v>285624</v>
      </c>
      <c r="E29" s="18">
        <f t="shared" si="0"/>
        <v>-0.2800289891605747</v>
      </c>
      <c r="F29" s="5">
        <v>1032373885.9299995</v>
      </c>
      <c r="G29" s="5">
        <v>1511003894.4200025</v>
      </c>
      <c r="H29" s="20">
        <f t="shared" si="1"/>
        <v>-0.3167629218280239</v>
      </c>
      <c r="I29" s="5">
        <v>11086</v>
      </c>
      <c r="J29" s="5">
        <v>11799</v>
      </c>
      <c r="K29" s="20">
        <f t="shared" si="4"/>
        <v>-0.060428849902534165</v>
      </c>
      <c r="L29" s="5">
        <v>12525</v>
      </c>
      <c r="M29" s="5">
        <v>12147</v>
      </c>
      <c r="N29" s="20">
        <f t="shared" si="5"/>
        <v>0.031118794764139368</v>
      </c>
      <c r="O29" s="5">
        <v>944826564.7199999</v>
      </c>
      <c r="P29" s="5">
        <v>945283913.9599988</v>
      </c>
      <c r="Q29" s="20">
        <f t="shared" si="3"/>
        <v>-0.00048382209116726305</v>
      </c>
      <c r="R29" s="5">
        <v>218605</v>
      </c>
      <c r="S29" s="5">
        <v>309067</v>
      </c>
      <c r="T29" s="20">
        <f t="shared" si="2"/>
        <v>-0.29269381719821264</v>
      </c>
    </row>
    <row r="30" spans="1:20" ht="12.75">
      <c r="A30" s="6">
        <v>24</v>
      </c>
      <c r="B30" s="7" t="s">
        <v>58</v>
      </c>
      <c r="C30" s="5">
        <v>240439</v>
      </c>
      <c r="D30" s="5">
        <v>186997</v>
      </c>
      <c r="E30" s="18">
        <f t="shared" si="0"/>
        <v>0.2857906811339219</v>
      </c>
      <c r="F30" s="5">
        <v>1063530741.2100004</v>
      </c>
      <c r="G30" s="5">
        <v>792097270.1999995</v>
      </c>
      <c r="H30" s="20">
        <f t="shared" si="1"/>
        <v>0.3426769428727683</v>
      </c>
      <c r="I30" s="5">
        <v>7619</v>
      </c>
      <c r="J30" s="5">
        <v>5500</v>
      </c>
      <c r="K30" s="20">
        <f t="shared" si="4"/>
        <v>0.3852727272727272</v>
      </c>
      <c r="L30" s="5">
        <v>7790</v>
      </c>
      <c r="M30" s="5">
        <v>5792</v>
      </c>
      <c r="N30" s="20">
        <f t="shared" si="5"/>
        <v>0.3449585635359116</v>
      </c>
      <c r="O30" s="5">
        <v>587920166.9000003</v>
      </c>
      <c r="P30" s="5">
        <v>487970812.1300002</v>
      </c>
      <c r="Q30" s="20">
        <f t="shared" si="3"/>
        <v>0.20482650249862222</v>
      </c>
      <c r="R30" s="5">
        <v>222521</v>
      </c>
      <c r="S30" s="5">
        <v>187511</v>
      </c>
      <c r="T30" s="20">
        <f t="shared" si="2"/>
        <v>0.1867090464026111</v>
      </c>
    </row>
    <row r="31" spans="1:20" ht="12.75">
      <c r="A31" s="6">
        <v>25</v>
      </c>
      <c r="B31" s="7" t="s">
        <v>62</v>
      </c>
      <c r="C31" s="5">
        <v>5761516</v>
      </c>
      <c r="D31" s="5">
        <v>4910853</v>
      </c>
      <c r="E31" s="18">
        <f t="shared" si="0"/>
        <v>0.1732210269784089</v>
      </c>
      <c r="F31" s="5">
        <v>32729287176.24</v>
      </c>
      <c r="G31" s="5">
        <v>29471974310.90666</v>
      </c>
      <c r="H31" s="20">
        <f t="shared" si="1"/>
        <v>0.11052238411214654</v>
      </c>
      <c r="I31" s="5">
        <v>246193</v>
      </c>
      <c r="J31" s="5">
        <v>231145</v>
      </c>
      <c r="K31" s="20">
        <f t="shared" si="4"/>
        <v>0.06510199225594326</v>
      </c>
      <c r="L31" s="5">
        <v>266311</v>
      </c>
      <c r="M31" s="5">
        <v>253668</v>
      </c>
      <c r="N31" s="20">
        <f t="shared" si="5"/>
        <v>0.04984073671097655</v>
      </c>
      <c r="O31" s="5">
        <v>18821399038.839935</v>
      </c>
      <c r="P31" s="5">
        <v>18937812022.64</v>
      </c>
      <c r="Q31" s="20">
        <f t="shared" si="3"/>
        <v>-0.0061471189840143214</v>
      </c>
      <c r="R31" s="5">
        <v>6184095</v>
      </c>
      <c r="S31" s="5">
        <v>5332882</v>
      </c>
      <c r="T31" s="20">
        <f t="shared" si="2"/>
        <v>0.1596159449993455</v>
      </c>
    </row>
    <row r="32" spans="1:20" ht="12.75">
      <c r="A32" s="6">
        <v>26</v>
      </c>
      <c r="B32" s="7" t="s">
        <v>70</v>
      </c>
      <c r="C32" s="5">
        <v>2034026</v>
      </c>
      <c r="D32" s="5">
        <v>1903466</v>
      </c>
      <c r="E32" s="18">
        <f t="shared" si="0"/>
        <v>0.06859066565938132</v>
      </c>
      <c r="F32" s="5">
        <v>9827121926.000017</v>
      </c>
      <c r="G32" s="5">
        <v>9014037994.300024</v>
      </c>
      <c r="H32" s="20">
        <f t="shared" si="1"/>
        <v>0.09020196411576498</v>
      </c>
      <c r="I32" s="5">
        <v>69201</v>
      </c>
      <c r="J32" s="5">
        <v>63006</v>
      </c>
      <c r="K32" s="20">
        <f t="shared" si="4"/>
        <v>0.09832396914579555</v>
      </c>
      <c r="L32" s="5">
        <v>79675</v>
      </c>
      <c r="M32" s="5">
        <v>68658</v>
      </c>
      <c r="N32" s="20">
        <f t="shared" si="5"/>
        <v>0.16046200005825972</v>
      </c>
      <c r="O32" s="5">
        <v>5204531026.210005</v>
      </c>
      <c r="P32" s="5">
        <v>4417550021.739996</v>
      </c>
      <c r="Q32" s="20">
        <f t="shared" si="3"/>
        <v>0.17814874774412415</v>
      </c>
      <c r="R32" s="5">
        <v>2269926</v>
      </c>
      <c r="S32" s="5">
        <v>2055277</v>
      </c>
      <c r="T32" s="20">
        <f t="shared" si="2"/>
        <v>0.10443799059688796</v>
      </c>
    </row>
    <row r="33" spans="1:20" ht="12.75">
      <c r="A33" s="6">
        <v>27</v>
      </c>
      <c r="B33" s="7" t="s">
        <v>32</v>
      </c>
      <c r="C33" s="5">
        <v>161146</v>
      </c>
      <c r="D33" s="5">
        <v>216127</v>
      </c>
      <c r="E33" s="18">
        <f t="shared" si="0"/>
        <v>-0.25439209353759595</v>
      </c>
      <c r="F33" s="5">
        <v>1045277305.5499985</v>
      </c>
      <c r="G33" s="5">
        <v>1255521800.0700014</v>
      </c>
      <c r="H33" s="20">
        <f t="shared" si="1"/>
        <v>-0.16745586935111811</v>
      </c>
      <c r="I33" s="5">
        <v>11421</v>
      </c>
      <c r="J33" s="5">
        <v>11048</v>
      </c>
      <c r="K33" s="20">
        <f t="shared" si="4"/>
        <v>0.03376176683562626</v>
      </c>
      <c r="L33" s="5">
        <v>12547</v>
      </c>
      <c r="M33" s="5">
        <v>12360</v>
      </c>
      <c r="N33" s="20">
        <f t="shared" si="5"/>
        <v>0.015129449838187758</v>
      </c>
      <c r="O33" s="5">
        <v>925841275.9499999</v>
      </c>
      <c r="P33" s="5">
        <v>903072058.0899998</v>
      </c>
      <c r="Q33" s="20">
        <f t="shared" si="3"/>
        <v>0.025213068720293608</v>
      </c>
      <c r="R33" s="5">
        <v>179431</v>
      </c>
      <c r="S33" s="5">
        <v>236279</v>
      </c>
      <c r="T33" s="20">
        <f t="shared" si="2"/>
        <v>-0.2405969214360989</v>
      </c>
    </row>
    <row r="34" spans="1:20" ht="12.75">
      <c r="A34" s="6">
        <v>28</v>
      </c>
      <c r="B34" s="7" t="s">
        <v>42</v>
      </c>
      <c r="C34" s="5">
        <v>3192</v>
      </c>
      <c r="D34" s="5">
        <v>2979</v>
      </c>
      <c r="E34" s="18">
        <f t="shared" si="0"/>
        <v>0.07150050352467274</v>
      </c>
      <c r="F34" s="5">
        <v>18550364.53999999</v>
      </c>
      <c r="G34" s="5">
        <v>17745564.72</v>
      </c>
      <c r="H34" s="20">
        <f t="shared" si="1"/>
        <v>0.04535216729918723</v>
      </c>
      <c r="I34" s="5">
        <v>168</v>
      </c>
      <c r="J34" s="5">
        <v>1581</v>
      </c>
      <c r="K34" s="20">
        <f t="shared" si="4"/>
        <v>-0.8937381404174574</v>
      </c>
      <c r="L34" s="5">
        <v>242</v>
      </c>
      <c r="M34" s="5">
        <v>2547</v>
      </c>
      <c r="N34" s="20">
        <f t="shared" si="5"/>
        <v>-0.9049862583431488</v>
      </c>
      <c r="O34" s="5">
        <v>32856606.300000004</v>
      </c>
      <c r="P34" s="5">
        <v>209219587.72999996</v>
      </c>
      <c r="Q34" s="20">
        <f t="shared" si="3"/>
        <v>-0.8429563567327081</v>
      </c>
      <c r="R34" s="5">
        <v>3440</v>
      </c>
      <c r="S34" s="5">
        <v>3508</v>
      </c>
      <c r="T34" s="20">
        <f t="shared" si="2"/>
        <v>-0.019384264538198415</v>
      </c>
    </row>
    <row r="35" spans="1:20" ht="12.75">
      <c r="A35" s="6">
        <v>29</v>
      </c>
      <c r="B35" s="7" t="s">
        <v>8</v>
      </c>
      <c r="C35" s="5">
        <v>82313</v>
      </c>
      <c r="D35" s="5">
        <v>65157</v>
      </c>
      <c r="E35" s="18">
        <f t="shared" si="0"/>
        <v>0.26330248476756135</v>
      </c>
      <c r="F35" s="5">
        <v>608243059.1300006</v>
      </c>
      <c r="G35" s="5">
        <v>439082395.16999966</v>
      </c>
      <c r="H35" s="20">
        <f t="shared" si="1"/>
        <v>0.3852594998588066</v>
      </c>
      <c r="I35" s="5">
        <v>3725</v>
      </c>
      <c r="J35" s="5">
        <v>1972</v>
      </c>
      <c r="K35" s="20">
        <f t="shared" si="4"/>
        <v>0.8889452332657202</v>
      </c>
      <c r="L35" s="5">
        <v>1560</v>
      </c>
      <c r="M35" s="5">
        <v>1712</v>
      </c>
      <c r="N35" s="20">
        <f t="shared" si="5"/>
        <v>-0.08878504672897192</v>
      </c>
      <c r="O35" s="5">
        <v>125777280.07</v>
      </c>
      <c r="P35" s="5">
        <v>142215875.94000006</v>
      </c>
      <c r="Q35" s="20">
        <f t="shared" si="3"/>
        <v>-0.11558903505917584</v>
      </c>
      <c r="R35" s="5">
        <v>88103</v>
      </c>
      <c r="S35" s="5">
        <v>67736</v>
      </c>
      <c r="T35" s="20">
        <f t="shared" si="2"/>
        <v>0.3006820597614268</v>
      </c>
    </row>
    <row r="36" spans="1:20" ht="12.75">
      <c r="A36" s="6">
        <v>30</v>
      </c>
      <c r="B36" s="8" t="s">
        <v>12</v>
      </c>
      <c r="C36" s="5">
        <v>1129777</v>
      </c>
      <c r="D36" s="5">
        <v>870535</v>
      </c>
      <c r="E36" s="18">
        <f t="shared" si="0"/>
        <v>0.2977961828071243</v>
      </c>
      <c r="F36" s="5">
        <v>2761471424.999999</v>
      </c>
      <c r="G36" s="5">
        <v>2402567813.799996</v>
      </c>
      <c r="H36" s="20">
        <f t="shared" si="1"/>
        <v>0.1493833427462541</v>
      </c>
      <c r="I36" s="5">
        <v>25081</v>
      </c>
      <c r="J36" s="5">
        <v>23332</v>
      </c>
      <c r="K36" s="20">
        <f t="shared" si="4"/>
        <v>0.07496142636722092</v>
      </c>
      <c r="L36" s="5">
        <v>25378</v>
      </c>
      <c r="M36" s="5">
        <v>25252</v>
      </c>
      <c r="N36" s="20">
        <f t="shared" si="5"/>
        <v>0.0049897037858388504</v>
      </c>
      <c r="O36" s="5">
        <v>1768082113.0000012</v>
      </c>
      <c r="P36" s="5">
        <v>1773417889.9199991</v>
      </c>
      <c r="Q36" s="20">
        <f t="shared" si="3"/>
        <v>-0.003008753295163036</v>
      </c>
      <c r="R36" s="5">
        <v>1245184</v>
      </c>
      <c r="S36" s="5">
        <v>969679</v>
      </c>
      <c r="T36" s="20">
        <f t="shared" si="2"/>
        <v>0.284119796344976</v>
      </c>
    </row>
    <row r="37" spans="1:20" ht="12.75">
      <c r="A37" s="6">
        <v>31</v>
      </c>
      <c r="B37" s="7" t="s">
        <v>27</v>
      </c>
      <c r="C37" s="5">
        <v>24</v>
      </c>
      <c r="D37" s="5">
        <v>114</v>
      </c>
      <c r="E37" s="18">
        <f t="shared" si="0"/>
        <v>-0.7894736842105263</v>
      </c>
      <c r="F37" s="5">
        <v>255861.84</v>
      </c>
      <c r="G37" s="5">
        <v>977939.9100000001</v>
      </c>
      <c r="H37" s="20">
        <f t="shared" si="1"/>
        <v>-0.7383665014755355</v>
      </c>
      <c r="I37" s="5">
        <v>6</v>
      </c>
      <c r="J37" s="5">
        <v>32</v>
      </c>
      <c r="K37" s="20">
        <f t="shared" si="4"/>
        <v>-0.8125</v>
      </c>
      <c r="L37" s="5">
        <v>9</v>
      </c>
      <c r="M37" s="5">
        <v>57</v>
      </c>
      <c r="N37" s="20">
        <f t="shared" si="5"/>
        <v>-0.8421052631578947</v>
      </c>
      <c r="O37" s="5">
        <v>892094.93</v>
      </c>
      <c r="P37" s="5">
        <v>7684597.700000001</v>
      </c>
      <c r="Q37" s="20">
        <f t="shared" si="3"/>
        <v>-0.8839113035156024</v>
      </c>
      <c r="R37" s="5">
        <v>27</v>
      </c>
      <c r="S37" s="5">
        <v>156</v>
      </c>
      <c r="T37" s="20">
        <f t="shared" si="2"/>
        <v>-0.8269230769230769</v>
      </c>
    </row>
    <row r="38" spans="1:20" ht="12.75">
      <c r="A38" s="6">
        <v>32</v>
      </c>
      <c r="B38" s="8" t="s">
        <v>14</v>
      </c>
      <c r="C38" s="5">
        <v>111506</v>
      </c>
      <c r="D38" s="5">
        <v>39714</v>
      </c>
      <c r="E38" s="18">
        <f t="shared" si="0"/>
        <v>1.8077252354333484</v>
      </c>
      <c r="F38" s="5">
        <v>444653777.9099999</v>
      </c>
      <c r="G38" s="5">
        <v>179663652.04</v>
      </c>
      <c r="H38" s="20">
        <f t="shared" si="1"/>
        <v>1.4749234074959303</v>
      </c>
      <c r="I38" s="5">
        <v>4069</v>
      </c>
      <c r="J38" s="5">
        <v>2220</v>
      </c>
      <c r="K38" s="20">
        <f t="shared" si="4"/>
        <v>0.8328828828828829</v>
      </c>
      <c r="L38" s="5">
        <v>4103</v>
      </c>
      <c r="M38" s="5">
        <v>2368</v>
      </c>
      <c r="N38" s="20">
        <f t="shared" si="5"/>
        <v>0.7326858108108107</v>
      </c>
      <c r="O38" s="5">
        <v>302174497.09999996</v>
      </c>
      <c r="P38" s="5">
        <v>222335040.66000003</v>
      </c>
      <c r="Q38" s="20">
        <f t="shared" si="3"/>
        <v>0.3590952474382674</v>
      </c>
      <c r="R38" s="5">
        <v>117177</v>
      </c>
      <c r="S38" s="5">
        <v>43162</v>
      </c>
      <c r="T38" s="20">
        <f t="shared" si="2"/>
        <v>1.714818590426764</v>
      </c>
    </row>
    <row r="39" spans="1:20" ht="12.75">
      <c r="A39" s="6">
        <v>33</v>
      </c>
      <c r="B39" s="7" t="s">
        <v>55</v>
      </c>
      <c r="C39" s="5">
        <v>1582269</v>
      </c>
      <c r="D39" s="5">
        <v>1592040</v>
      </c>
      <c r="E39" s="18">
        <f t="shared" si="0"/>
        <v>-0.006137408607823969</v>
      </c>
      <c r="F39" s="5">
        <v>7571744431.950006</v>
      </c>
      <c r="G39" s="5">
        <v>7676559845.129998</v>
      </c>
      <c r="H39" s="20">
        <f t="shared" si="1"/>
        <v>-0.013653956367771669</v>
      </c>
      <c r="I39" s="5">
        <v>61195</v>
      </c>
      <c r="J39" s="5">
        <v>52411</v>
      </c>
      <c r="K39" s="20">
        <f t="shared" si="4"/>
        <v>0.16759840491499878</v>
      </c>
      <c r="L39" s="5">
        <v>69135</v>
      </c>
      <c r="M39" s="5">
        <v>56617</v>
      </c>
      <c r="N39" s="20">
        <f t="shared" si="5"/>
        <v>0.22109966971051098</v>
      </c>
      <c r="O39" s="5">
        <v>4362085926.220001</v>
      </c>
      <c r="P39" s="5">
        <v>3558375278.780001</v>
      </c>
      <c r="Q39" s="20">
        <f t="shared" si="3"/>
        <v>0.22586449839420952</v>
      </c>
      <c r="R39" s="5">
        <v>1736653</v>
      </c>
      <c r="S39" s="5">
        <v>1747419</v>
      </c>
      <c r="T39" s="20">
        <f t="shared" si="2"/>
        <v>-0.0061610867227608335</v>
      </c>
    </row>
    <row r="40" spans="1:20" ht="12.75">
      <c r="A40" s="6">
        <v>34</v>
      </c>
      <c r="B40" s="7" t="s">
        <v>46</v>
      </c>
      <c r="C40" s="5">
        <v>64625</v>
      </c>
      <c r="D40" s="5">
        <v>31013</v>
      </c>
      <c r="E40" s="18">
        <f t="shared" si="0"/>
        <v>1.083803566246413</v>
      </c>
      <c r="F40" s="5">
        <v>484969577.26000047</v>
      </c>
      <c r="G40" s="5">
        <v>187977478.5699998</v>
      </c>
      <c r="H40" s="20">
        <f t="shared" si="1"/>
        <v>1.5799344737960488</v>
      </c>
      <c r="I40" s="5">
        <v>3537</v>
      </c>
      <c r="J40" s="5">
        <v>1638</v>
      </c>
      <c r="K40" s="20">
        <f t="shared" si="4"/>
        <v>1.1593406593406592</v>
      </c>
      <c r="L40" s="5">
        <v>1713</v>
      </c>
      <c r="M40" s="5">
        <v>1840</v>
      </c>
      <c r="N40" s="20">
        <f t="shared" si="5"/>
        <v>-0.06902173913043474</v>
      </c>
      <c r="O40" s="5">
        <v>178414250.88000003</v>
      </c>
      <c r="P40" s="5">
        <v>169890106.45000002</v>
      </c>
      <c r="Q40" s="20">
        <f t="shared" si="3"/>
        <v>0.05017446046811869</v>
      </c>
      <c r="R40" s="5">
        <v>69555</v>
      </c>
      <c r="S40" s="5">
        <v>34032</v>
      </c>
      <c r="T40" s="20">
        <f t="shared" si="2"/>
        <v>1.043811706629055</v>
      </c>
    </row>
    <row r="41" spans="1:20" ht="12.75">
      <c r="A41" s="6">
        <v>35</v>
      </c>
      <c r="B41" s="7" t="s">
        <v>34</v>
      </c>
      <c r="C41" s="5">
        <v>12962</v>
      </c>
      <c r="D41" s="5">
        <v>25210</v>
      </c>
      <c r="E41" s="18">
        <f t="shared" si="0"/>
        <v>-0.48583895279650935</v>
      </c>
      <c r="F41" s="5">
        <v>82697393.24</v>
      </c>
      <c r="G41" s="5">
        <v>170808220.29000008</v>
      </c>
      <c r="H41" s="20">
        <f t="shared" si="1"/>
        <v>-0.5158465260067961</v>
      </c>
      <c r="I41" s="5">
        <v>1544</v>
      </c>
      <c r="J41" s="5">
        <v>1489</v>
      </c>
      <c r="K41" s="20">
        <f t="shared" si="4"/>
        <v>0.036937541974479515</v>
      </c>
      <c r="L41" s="5">
        <v>1909</v>
      </c>
      <c r="M41" s="5">
        <v>1633</v>
      </c>
      <c r="N41" s="20">
        <f t="shared" si="5"/>
        <v>0.16901408450704225</v>
      </c>
      <c r="O41" s="5">
        <v>163716620.86</v>
      </c>
      <c r="P41" s="5">
        <v>133078552.17000005</v>
      </c>
      <c r="Q41" s="20">
        <f t="shared" si="3"/>
        <v>0.23022544347237583</v>
      </c>
      <c r="R41" s="5">
        <v>15527</v>
      </c>
      <c r="S41" s="5">
        <v>27692</v>
      </c>
      <c r="T41" s="20">
        <f t="shared" si="2"/>
        <v>-0.4392965477394193</v>
      </c>
    </row>
    <row r="42" spans="1:20" ht="12.75">
      <c r="A42" s="6">
        <v>36</v>
      </c>
      <c r="B42" s="7" t="s">
        <v>45</v>
      </c>
      <c r="C42" s="5">
        <v>6796</v>
      </c>
      <c r="D42" s="5">
        <v>2740</v>
      </c>
      <c r="E42" s="18">
        <f t="shared" si="0"/>
        <v>1.4802919708029196</v>
      </c>
      <c r="F42" s="5">
        <v>61120655.73</v>
      </c>
      <c r="G42" s="5">
        <v>23296433.229999993</v>
      </c>
      <c r="H42" s="20">
        <f t="shared" si="1"/>
        <v>1.6236057308245728</v>
      </c>
      <c r="I42" s="5">
        <v>380</v>
      </c>
      <c r="J42" s="5">
        <v>109</v>
      </c>
      <c r="K42" s="20">
        <f t="shared" si="4"/>
        <v>2.4862385321100917</v>
      </c>
      <c r="L42" s="5">
        <v>372</v>
      </c>
      <c r="M42" s="5">
        <v>131</v>
      </c>
      <c r="N42" s="20">
        <f t="shared" si="5"/>
        <v>1.8396946564885495</v>
      </c>
      <c r="O42" s="5">
        <v>28821853.81</v>
      </c>
      <c r="P42" s="5">
        <v>11071824.02</v>
      </c>
      <c r="Q42" s="20">
        <f t="shared" si="3"/>
        <v>1.6031712351945422</v>
      </c>
      <c r="R42" s="5">
        <v>7091</v>
      </c>
      <c r="S42" s="5">
        <v>2980</v>
      </c>
      <c r="T42" s="20">
        <f t="shared" si="2"/>
        <v>1.3795302013422819</v>
      </c>
    </row>
    <row r="43" spans="1:20" ht="12.75">
      <c r="A43" s="6">
        <v>37</v>
      </c>
      <c r="B43" s="7" t="s">
        <v>36</v>
      </c>
      <c r="C43" s="5">
        <v>2370</v>
      </c>
      <c r="D43" s="5">
        <v>18042</v>
      </c>
      <c r="E43" s="18">
        <f t="shared" si="0"/>
        <v>-0.8686398403724642</v>
      </c>
      <c r="F43" s="5">
        <v>16173061.36</v>
      </c>
      <c r="G43" s="5">
        <v>131051856.24000008</v>
      </c>
      <c r="H43" s="20">
        <f t="shared" si="1"/>
        <v>-0.8765903679351044</v>
      </c>
      <c r="I43" s="5">
        <v>751</v>
      </c>
      <c r="J43" s="5">
        <v>638</v>
      </c>
      <c r="K43" s="20">
        <f t="shared" si="4"/>
        <v>0.17711598746081503</v>
      </c>
      <c r="L43" s="5">
        <v>894</v>
      </c>
      <c r="M43" s="5">
        <v>741</v>
      </c>
      <c r="N43" s="20">
        <f t="shared" si="5"/>
        <v>0.20647773279352233</v>
      </c>
      <c r="O43" s="5">
        <v>70459100.34</v>
      </c>
      <c r="P43" s="5">
        <v>64513301.51999999</v>
      </c>
      <c r="Q43" s="20">
        <f t="shared" si="3"/>
        <v>0.09216392092655101</v>
      </c>
      <c r="R43" s="5">
        <v>4335</v>
      </c>
      <c r="S43" s="5">
        <v>19019</v>
      </c>
      <c r="T43" s="20">
        <f t="shared" si="2"/>
        <v>-0.7720700352279299</v>
      </c>
    </row>
    <row r="44" spans="1:20" ht="12.75">
      <c r="A44" s="6">
        <v>38</v>
      </c>
      <c r="B44" s="7" t="s">
        <v>20</v>
      </c>
      <c r="C44" s="5">
        <v>209956</v>
      </c>
      <c r="D44" s="5">
        <v>174423</v>
      </c>
      <c r="E44" s="18">
        <f t="shared" si="0"/>
        <v>0.20371739965486202</v>
      </c>
      <c r="F44" s="5">
        <v>927616179.7199999</v>
      </c>
      <c r="G44" s="5">
        <v>827672744.1900008</v>
      </c>
      <c r="H44" s="20">
        <f t="shared" si="1"/>
        <v>0.12075235802020812</v>
      </c>
      <c r="I44" s="5">
        <v>7230</v>
      </c>
      <c r="J44" s="5">
        <v>5020</v>
      </c>
      <c r="K44" s="20">
        <f t="shared" si="4"/>
        <v>0.44023904382470125</v>
      </c>
      <c r="L44" s="5">
        <v>7636</v>
      </c>
      <c r="M44" s="5">
        <v>4909</v>
      </c>
      <c r="N44" s="20">
        <f t="shared" si="5"/>
        <v>0.5555102872275413</v>
      </c>
      <c r="O44" s="5">
        <v>529079627.8799999</v>
      </c>
      <c r="P44" s="5">
        <v>425538918.7199997</v>
      </c>
      <c r="Q44" s="20">
        <f t="shared" si="3"/>
        <v>0.243316661779011</v>
      </c>
      <c r="R44" s="5">
        <v>229608</v>
      </c>
      <c r="S44" s="5">
        <v>186336</v>
      </c>
      <c r="T44" s="20">
        <f t="shared" si="2"/>
        <v>0.23222565687789798</v>
      </c>
    </row>
    <row r="45" spans="1:21" ht="12.75">
      <c r="A45" s="6">
        <v>39</v>
      </c>
      <c r="B45" s="7" t="s">
        <v>81</v>
      </c>
      <c r="C45" s="5">
        <v>82808</v>
      </c>
      <c r="D45" s="5">
        <v>0</v>
      </c>
      <c r="E45" s="18">
        <v>0</v>
      </c>
      <c r="F45" s="5">
        <v>328054844.87999994</v>
      </c>
      <c r="G45" s="5">
        <v>0</v>
      </c>
      <c r="H45" s="20">
        <v>0</v>
      </c>
      <c r="I45" s="5">
        <v>49</v>
      </c>
      <c r="J45" s="5">
        <v>0</v>
      </c>
      <c r="K45" s="20">
        <v>0</v>
      </c>
      <c r="L45" s="5">
        <v>0</v>
      </c>
      <c r="M45" s="5">
        <v>0</v>
      </c>
      <c r="N45" s="20">
        <v>0</v>
      </c>
      <c r="O45" s="5">
        <v>0</v>
      </c>
      <c r="P45" s="5">
        <v>0</v>
      </c>
      <c r="Q45" s="20">
        <v>0</v>
      </c>
      <c r="R45" s="5">
        <v>69984</v>
      </c>
      <c r="S45" s="5">
        <v>0</v>
      </c>
      <c r="T45" s="20">
        <v>0</v>
      </c>
      <c r="U45" s="4"/>
    </row>
  </sheetData>
  <sheetProtection/>
  <autoFilter ref="A6:T6"/>
  <mergeCells count="21">
    <mergeCell ref="B1:B3"/>
    <mergeCell ref="O2:O3"/>
    <mergeCell ref="R1:T1"/>
    <mergeCell ref="R2:R3"/>
    <mergeCell ref="S2:S3"/>
    <mergeCell ref="T2:T3"/>
    <mergeCell ref="F2:F3"/>
    <mergeCell ref="A1:A3"/>
    <mergeCell ref="I2:K2"/>
    <mergeCell ref="L2:N2"/>
    <mergeCell ref="I1:N1"/>
    <mergeCell ref="O1:Q1"/>
    <mergeCell ref="C1:E1"/>
    <mergeCell ref="Q2:Q3"/>
    <mergeCell ref="C2:C3"/>
    <mergeCell ref="D2:D3"/>
    <mergeCell ref="E2:E3"/>
    <mergeCell ref="P2:P3"/>
    <mergeCell ref="G2:G3"/>
    <mergeCell ref="F1:H1"/>
    <mergeCell ref="H2:H3"/>
  </mergeCells>
  <printOptions horizontalCentered="1"/>
  <pageMargins left="0.1968503937007874" right="0.1968503937007874" top="0.1968503937007874" bottom="0.15748031496062992" header="0.1968503937007874" footer="0"/>
  <pageSetup fitToHeight="1" fitToWidth="1" horizontalDpi="600" verticalDpi="600" orientation="portrait" paperSize="9" scale="78" r:id="rId1"/>
  <ignoredErrors>
    <ignoredError sqref="E5 H5 K5 N5 Q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875" style="0" bestFit="1" customWidth="1"/>
  </cols>
  <sheetData>
    <row r="2" spans="1:7" ht="12.75">
      <c r="A2">
        <v>2496</v>
      </c>
      <c r="B2" t="s">
        <v>8</v>
      </c>
      <c r="C2">
        <v>5854</v>
      </c>
      <c r="D2">
        <v>42024003</v>
      </c>
      <c r="E2">
        <v>324</v>
      </c>
      <c r="F2">
        <v>222</v>
      </c>
      <c r="G2">
        <v>13369278</v>
      </c>
    </row>
    <row r="3" spans="1:7" ht="12.75">
      <c r="A3">
        <v>585</v>
      </c>
      <c r="B3" t="s">
        <v>9</v>
      </c>
      <c r="C3">
        <v>28566</v>
      </c>
      <c r="D3">
        <v>134356266</v>
      </c>
      <c r="E3">
        <v>1359</v>
      </c>
      <c r="F3">
        <v>1333</v>
      </c>
      <c r="G3">
        <v>91397575</v>
      </c>
    </row>
    <row r="4" spans="1:7" ht="12.75">
      <c r="A4">
        <v>2239</v>
      </c>
      <c r="B4" t="s">
        <v>62</v>
      </c>
      <c r="C4">
        <v>1615126</v>
      </c>
      <c r="D4">
        <v>9463977901.77995</v>
      </c>
      <c r="E4">
        <v>67477</v>
      </c>
      <c r="F4">
        <v>52160</v>
      </c>
      <c r="G4">
        <v>3270028906.21</v>
      </c>
    </row>
    <row r="5" spans="1:7" ht="12.75">
      <c r="A5">
        <v>66</v>
      </c>
      <c r="B5" t="s">
        <v>10</v>
      </c>
      <c r="C5">
        <v>41925</v>
      </c>
      <c r="D5">
        <v>173266318</v>
      </c>
      <c r="E5">
        <v>3809</v>
      </c>
      <c r="F5">
        <v>2879</v>
      </c>
      <c r="G5">
        <v>180338426</v>
      </c>
    </row>
    <row r="6" spans="1:7" ht="12.75">
      <c r="A6">
        <v>1858</v>
      </c>
      <c r="B6" t="s">
        <v>11</v>
      </c>
      <c r="C6">
        <v>35449</v>
      </c>
      <c r="D6">
        <v>221563613.33</v>
      </c>
      <c r="E6">
        <v>3734</v>
      </c>
      <c r="F6">
        <v>3300</v>
      </c>
      <c r="G6">
        <v>226369320.5</v>
      </c>
    </row>
    <row r="7" spans="1:7" ht="12.75">
      <c r="A7">
        <v>2489</v>
      </c>
      <c r="B7" t="s">
        <v>66</v>
      </c>
      <c r="C7">
        <v>0</v>
      </c>
      <c r="D7">
        <v>6333671</v>
      </c>
      <c r="E7">
        <v>238</v>
      </c>
      <c r="F7">
        <v>788</v>
      </c>
      <c r="G7">
        <v>42436306</v>
      </c>
    </row>
    <row r="8" spans="1:7" ht="12.75">
      <c r="A8">
        <v>2619</v>
      </c>
      <c r="B8" t="s">
        <v>12</v>
      </c>
      <c r="C8">
        <v>105859</v>
      </c>
      <c r="D8">
        <v>419400101</v>
      </c>
      <c r="E8">
        <v>3047</v>
      </c>
      <c r="F8">
        <v>2611</v>
      </c>
      <c r="G8">
        <v>156469572</v>
      </c>
    </row>
    <row r="9" spans="1:7" ht="12.75">
      <c r="A9">
        <v>518</v>
      </c>
      <c r="B9" t="s">
        <v>13</v>
      </c>
      <c r="C9">
        <v>23095</v>
      </c>
      <c r="D9">
        <v>114927180</v>
      </c>
      <c r="E9">
        <v>1015</v>
      </c>
      <c r="F9">
        <v>889</v>
      </c>
      <c r="G9">
        <v>59925487</v>
      </c>
    </row>
    <row r="10" spans="1:7" ht="12.75">
      <c r="A10">
        <v>3487</v>
      </c>
      <c r="B10" t="s">
        <v>67</v>
      </c>
      <c r="C10">
        <v>0</v>
      </c>
      <c r="D10">
        <v>0</v>
      </c>
      <c r="E10">
        <v>30</v>
      </c>
      <c r="F10">
        <v>0</v>
      </c>
      <c r="G10">
        <v>348288</v>
      </c>
    </row>
    <row r="11" spans="1:7" ht="12.75">
      <c r="A11">
        <v>3064</v>
      </c>
      <c r="B11" t="s">
        <v>14</v>
      </c>
      <c r="C11">
        <v>6263</v>
      </c>
      <c r="D11">
        <v>25625769</v>
      </c>
      <c r="E11">
        <v>193</v>
      </c>
      <c r="F11">
        <v>142</v>
      </c>
      <c r="G11">
        <v>10879867</v>
      </c>
    </row>
    <row r="12" spans="1:7" ht="12.75">
      <c r="A12">
        <v>3245</v>
      </c>
      <c r="B12" t="s">
        <v>15</v>
      </c>
      <c r="C12">
        <v>52780</v>
      </c>
      <c r="D12">
        <v>279472756</v>
      </c>
      <c r="E12">
        <v>3534</v>
      </c>
      <c r="F12">
        <v>3142</v>
      </c>
      <c r="G12">
        <v>225158537</v>
      </c>
    </row>
    <row r="13" spans="1:7" ht="12.75">
      <c r="A13">
        <v>621</v>
      </c>
      <c r="B13" t="s">
        <v>16</v>
      </c>
      <c r="C13">
        <v>1093035</v>
      </c>
      <c r="D13">
        <v>5994353549</v>
      </c>
      <c r="E13">
        <v>73077</v>
      </c>
      <c r="F13">
        <v>66947</v>
      </c>
      <c r="G13">
        <v>4089052289</v>
      </c>
    </row>
    <row r="14" spans="1:7" ht="12.75">
      <c r="A14">
        <v>630</v>
      </c>
      <c r="B14" t="s">
        <v>63</v>
      </c>
      <c r="C14">
        <v>93009</v>
      </c>
      <c r="D14">
        <v>490763040</v>
      </c>
      <c r="E14">
        <v>5994</v>
      </c>
      <c r="F14">
        <v>5393</v>
      </c>
      <c r="G14">
        <v>322257136</v>
      </c>
    </row>
    <row r="15" spans="1:7" ht="12.75">
      <c r="A15">
        <v>397</v>
      </c>
      <c r="B15" t="s">
        <v>17</v>
      </c>
      <c r="C15">
        <v>105746</v>
      </c>
      <c r="D15">
        <v>442300462.92</v>
      </c>
      <c r="E15">
        <v>3875</v>
      </c>
      <c r="F15">
        <v>3910</v>
      </c>
      <c r="G15">
        <v>258565217.4</v>
      </c>
    </row>
    <row r="16" spans="1:7" ht="12.75">
      <c r="A16">
        <v>2397</v>
      </c>
      <c r="B16" t="s">
        <v>18</v>
      </c>
      <c r="C16">
        <v>2735</v>
      </c>
      <c r="D16">
        <v>22466588</v>
      </c>
      <c r="E16">
        <v>330</v>
      </c>
      <c r="F16">
        <v>333</v>
      </c>
      <c r="G16">
        <v>21849268</v>
      </c>
    </row>
    <row r="17" spans="1:7" ht="12.75">
      <c r="A17">
        <v>1820</v>
      </c>
      <c r="B17" t="s">
        <v>19</v>
      </c>
      <c r="C17">
        <v>0</v>
      </c>
      <c r="D17">
        <v>0</v>
      </c>
      <c r="E17">
        <v>25</v>
      </c>
      <c r="F17">
        <v>679</v>
      </c>
      <c r="G17">
        <v>38513863</v>
      </c>
    </row>
    <row r="18" spans="1:7" ht="12.75">
      <c r="A18">
        <v>2214</v>
      </c>
      <c r="B18" t="s">
        <v>65</v>
      </c>
      <c r="C18">
        <v>4761</v>
      </c>
      <c r="D18">
        <v>28988695</v>
      </c>
      <c r="E18">
        <v>288</v>
      </c>
      <c r="F18">
        <v>231</v>
      </c>
      <c r="G18">
        <v>14377482</v>
      </c>
    </row>
    <row r="19" spans="1:7" ht="12.75">
      <c r="A19">
        <v>2027</v>
      </c>
      <c r="B19" t="s">
        <v>58</v>
      </c>
      <c r="C19">
        <v>59041</v>
      </c>
      <c r="D19">
        <v>241752743</v>
      </c>
      <c r="E19">
        <v>1441</v>
      </c>
      <c r="F19">
        <v>1356</v>
      </c>
      <c r="G19">
        <v>89677383</v>
      </c>
    </row>
    <row r="20" spans="1:7" ht="12.75">
      <c r="A20">
        <v>1363</v>
      </c>
      <c r="B20" t="s">
        <v>60</v>
      </c>
      <c r="C20">
        <v>72529</v>
      </c>
      <c r="D20">
        <v>617464449</v>
      </c>
      <c r="E20">
        <v>440</v>
      </c>
      <c r="F20">
        <v>369</v>
      </c>
      <c r="G20">
        <v>26420505</v>
      </c>
    </row>
    <row r="21" spans="1:7" ht="12.75">
      <c r="A21">
        <v>3954</v>
      </c>
      <c r="B21" t="s">
        <v>20</v>
      </c>
      <c r="C21">
        <v>69502</v>
      </c>
      <c r="D21">
        <v>278830813</v>
      </c>
      <c r="E21">
        <v>3204</v>
      </c>
      <c r="F21">
        <v>3154</v>
      </c>
      <c r="G21">
        <v>177801003</v>
      </c>
    </row>
    <row r="22" spans="1:7" ht="12.75">
      <c r="A22">
        <v>1083</v>
      </c>
      <c r="B22" t="s">
        <v>21</v>
      </c>
      <c r="C22">
        <v>101157</v>
      </c>
      <c r="D22">
        <v>567998420</v>
      </c>
      <c r="E22">
        <v>5568</v>
      </c>
      <c r="F22">
        <v>5280</v>
      </c>
      <c r="G22">
        <v>295233231</v>
      </c>
    </row>
    <row r="23" spans="1:7" ht="12.75">
      <c r="A23">
        <v>928</v>
      </c>
      <c r="B23" t="s">
        <v>22</v>
      </c>
      <c r="C23">
        <v>919504</v>
      </c>
      <c r="D23">
        <v>6031353014.49</v>
      </c>
      <c r="E23">
        <v>59530</v>
      </c>
      <c r="F23">
        <v>52939</v>
      </c>
      <c r="G23">
        <v>3527712265.78</v>
      </c>
    </row>
    <row r="24" spans="1:7" ht="12.75">
      <c r="A24">
        <v>870</v>
      </c>
      <c r="B24" t="s">
        <v>23</v>
      </c>
      <c r="C24">
        <v>2679</v>
      </c>
      <c r="D24">
        <v>19595271</v>
      </c>
      <c r="E24">
        <v>669</v>
      </c>
      <c r="F24">
        <v>629</v>
      </c>
      <c r="G24">
        <v>44719925</v>
      </c>
    </row>
    <row r="25" spans="1:7" ht="12.75">
      <c r="A25">
        <v>1298</v>
      </c>
      <c r="B25" t="s">
        <v>24</v>
      </c>
      <c r="C25">
        <v>10624</v>
      </c>
      <c r="D25">
        <v>68683374</v>
      </c>
      <c r="E25">
        <v>420</v>
      </c>
      <c r="F25">
        <v>378</v>
      </c>
      <c r="G25">
        <v>21608695</v>
      </c>
    </row>
    <row r="26" spans="1:7" ht="12.75">
      <c r="A26">
        <v>1675</v>
      </c>
      <c r="B26" t="s">
        <v>25</v>
      </c>
      <c r="C26">
        <v>46855</v>
      </c>
      <c r="D26">
        <v>223916939</v>
      </c>
      <c r="E26">
        <v>2835</v>
      </c>
      <c r="F26">
        <v>2901</v>
      </c>
      <c r="G26">
        <v>198526865</v>
      </c>
    </row>
    <row r="27" spans="1:7" ht="12.75">
      <c r="A27">
        <v>1427</v>
      </c>
      <c r="B27" t="s">
        <v>26</v>
      </c>
      <c r="C27">
        <v>456807</v>
      </c>
      <c r="D27">
        <v>2968261350</v>
      </c>
      <c r="E27">
        <v>36697</v>
      </c>
      <c r="F27">
        <v>30298</v>
      </c>
      <c r="G27">
        <v>1875001822</v>
      </c>
    </row>
    <row r="28" spans="1:7" ht="12.75">
      <c r="A28">
        <v>2877</v>
      </c>
      <c r="B28" t="s">
        <v>27</v>
      </c>
      <c r="C28">
        <v>1116</v>
      </c>
      <c r="D28">
        <v>6841372.41</v>
      </c>
      <c r="E28">
        <v>318</v>
      </c>
      <c r="F28">
        <v>305</v>
      </c>
      <c r="G28">
        <v>23435686.05</v>
      </c>
    </row>
    <row r="29" spans="1:7" ht="12.75">
      <c r="A29">
        <v>141</v>
      </c>
      <c r="B29" t="s">
        <v>28</v>
      </c>
      <c r="C29">
        <v>2986</v>
      </c>
      <c r="D29">
        <v>19205397</v>
      </c>
      <c r="E29">
        <v>204</v>
      </c>
      <c r="F29">
        <v>256</v>
      </c>
      <c r="G29">
        <v>16869576</v>
      </c>
    </row>
    <row r="30" spans="1:7" ht="12.75">
      <c r="A30">
        <v>2182</v>
      </c>
      <c r="B30" t="s">
        <v>29</v>
      </c>
      <c r="C30">
        <v>159680</v>
      </c>
      <c r="D30">
        <v>768979040</v>
      </c>
      <c r="E30">
        <v>10097</v>
      </c>
      <c r="F30">
        <v>9945</v>
      </c>
      <c r="G30">
        <v>647760730</v>
      </c>
    </row>
    <row r="31" spans="1:7" ht="12.75">
      <c r="A31">
        <v>3116</v>
      </c>
      <c r="B31" t="s">
        <v>30</v>
      </c>
      <c r="C31">
        <v>379137</v>
      </c>
      <c r="D31">
        <v>2200211043.79</v>
      </c>
      <c r="E31">
        <v>13636</v>
      </c>
      <c r="F31">
        <v>9698</v>
      </c>
      <c r="G31">
        <v>479692786</v>
      </c>
    </row>
    <row r="32" spans="1:7" ht="12.75">
      <c r="A32">
        <v>3295</v>
      </c>
      <c r="B32" t="s">
        <v>31</v>
      </c>
      <c r="C32">
        <v>530109</v>
      </c>
      <c r="D32">
        <v>2236777071</v>
      </c>
      <c r="E32">
        <v>22989</v>
      </c>
      <c r="F32">
        <v>19525</v>
      </c>
      <c r="G32">
        <v>1177253544</v>
      </c>
    </row>
    <row r="33" spans="1:7" ht="12.75">
      <c r="A33">
        <v>2346</v>
      </c>
      <c r="B33" t="s">
        <v>32</v>
      </c>
      <c r="C33">
        <v>90307</v>
      </c>
      <c r="D33">
        <v>511806674</v>
      </c>
      <c r="E33">
        <v>5574</v>
      </c>
      <c r="F33">
        <v>5097</v>
      </c>
      <c r="G33">
        <v>286777739</v>
      </c>
    </row>
    <row r="34" spans="1:7" ht="12.75">
      <c r="A34">
        <v>3099</v>
      </c>
      <c r="B34" t="s">
        <v>61</v>
      </c>
      <c r="C34">
        <v>38400</v>
      </c>
      <c r="D34">
        <v>149487978.26</v>
      </c>
      <c r="E34">
        <v>2005</v>
      </c>
      <c r="F34">
        <v>3427</v>
      </c>
      <c r="G34">
        <v>89999467.42</v>
      </c>
    </row>
    <row r="35" spans="1:7" ht="12.75">
      <c r="A35">
        <v>915</v>
      </c>
      <c r="B35" t="s">
        <v>33</v>
      </c>
      <c r="C35">
        <v>12180</v>
      </c>
      <c r="D35">
        <v>88598925.94</v>
      </c>
      <c r="E35">
        <v>683</v>
      </c>
      <c r="F35">
        <v>648</v>
      </c>
      <c r="G35">
        <v>46936155.48</v>
      </c>
    </row>
    <row r="36" spans="1:7" ht="12.75">
      <c r="A36">
        <v>3268</v>
      </c>
      <c r="B36" t="s">
        <v>34</v>
      </c>
      <c r="C36">
        <v>11718</v>
      </c>
      <c r="D36">
        <v>77724562</v>
      </c>
      <c r="E36">
        <v>1067</v>
      </c>
      <c r="F36">
        <v>933</v>
      </c>
      <c r="G36">
        <v>57965670</v>
      </c>
    </row>
    <row r="37" spans="1:7" ht="12.75">
      <c r="A37">
        <v>3568</v>
      </c>
      <c r="B37" t="s">
        <v>35</v>
      </c>
      <c r="C37">
        <v>115768</v>
      </c>
      <c r="D37">
        <v>567612471</v>
      </c>
      <c r="E37">
        <v>8594</v>
      </c>
      <c r="F37">
        <v>8112</v>
      </c>
      <c r="G37">
        <v>468735246</v>
      </c>
    </row>
    <row r="38" spans="1:7" ht="12.75">
      <c r="A38">
        <v>3390</v>
      </c>
      <c r="B38" t="s">
        <v>36</v>
      </c>
      <c r="C38">
        <v>7551</v>
      </c>
      <c r="D38">
        <v>55061846</v>
      </c>
      <c r="E38">
        <v>446</v>
      </c>
      <c r="F38">
        <v>460</v>
      </c>
      <c r="G38">
        <v>30508044</v>
      </c>
    </row>
    <row r="39" spans="1:7" ht="12.75">
      <c r="A39">
        <v>3438</v>
      </c>
      <c r="B39" t="s">
        <v>37</v>
      </c>
      <c r="C39">
        <v>5025</v>
      </c>
      <c r="D39">
        <v>35893278.67</v>
      </c>
      <c r="E39">
        <v>869</v>
      </c>
      <c r="F39">
        <v>1115</v>
      </c>
      <c r="G39">
        <v>70916671.49</v>
      </c>
    </row>
    <row r="40" spans="1:7" ht="12.75">
      <c r="A40">
        <v>1284</v>
      </c>
      <c r="B40" t="s">
        <v>38</v>
      </c>
      <c r="C40">
        <v>317975</v>
      </c>
      <c r="D40">
        <v>2273664790</v>
      </c>
      <c r="E40">
        <v>23959</v>
      </c>
      <c r="F40">
        <v>19578</v>
      </c>
      <c r="G40">
        <v>1397147036.62</v>
      </c>
    </row>
    <row r="41" spans="1:7" ht="12.75">
      <c r="A41">
        <v>1209</v>
      </c>
      <c r="B41" t="s">
        <v>39</v>
      </c>
      <c r="C41">
        <v>1667415</v>
      </c>
      <c r="D41">
        <v>11215521142.67</v>
      </c>
      <c r="E41">
        <v>108612</v>
      </c>
      <c r="F41">
        <v>101580</v>
      </c>
      <c r="G41">
        <v>6302618941.59</v>
      </c>
    </row>
    <row r="42" spans="1:7" ht="12.75">
      <c r="A42">
        <v>13</v>
      </c>
      <c r="B42" t="s">
        <v>57</v>
      </c>
      <c r="C42">
        <v>10</v>
      </c>
      <c r="D42">
        <v>47727</v>
      </c>
      <c r="E42">
        <v>1</v>
      </c>
      <c r="F42">
        <v>3</v>
      </c>
      <c r="G42">
        <v>138781</v>
      </c>
    </row>
    <row r="43" spans="1:7" ht="12.75">
      <c r="A43">
        <v>1</v>
      </c>
      <c r="B43" t="s">
        <v>40</v>
      </c>
      <c r="C43">
        <v>1203542</v>
      </c>
      <c r="D43">
        <v>5798168729</v>
      </c>
      <c r="E43">
        <v>101939</v>
      </c>
      <c r="F43">
        <v>104794</v>
      </c>
      <c r="G43">
        <v>8293633543</v>
      </c>
    </row>
    <row r="44" spans="1:7" ht="12.75">
      <c r="A44">
        <v>632</v>
      </c>
      <c r="B44" t="s">
        <v>41</v>
      </c>
      <c r="C44">
        <v>123048</v>
      </c>
      <c r="D44">
        <v>594985376</v>
      </c>
      <c r="E44">
        <v>7401</v>
      </c>
      <c r="F44">
        <v>7113</v>
      </c>
      <c r="G44">
        <v>356232630</v>
      </c>
    </row>
    <row r="45" spans="1:7" ht="12.75">
      <c r="A45">
        <v>2353</v>
      </c>
      <c r="B45" t="s">
        <v>42</v>
      </c>
      <c r="C45">
        <v>44187</v>
      </c>
      <c r="D45">
        <v>223404179</v>
      </c>
      <c r="E45">
        <v>2790</v>
      </c>
      <c r="F45">
        <v>2757</v>
      </c>
      <c r="G45">
        <v>212803763</v>
      </c>
    </row>
    <row r="46" spans="1:7" ht="12.75">
      <c r="A46">
        <v>3467</v>
      </c>
      <c r="B46" t="s">
        <v>59</v>
      </c>
      <c r="C46">
        <v>51036</v>
      </c>
      <c r="D46">
        <v>253905896</v>
      </c>
      <c r="E46">
        <v>3475</v>
      </c>
      <c r="F46">
        <v>3041</v>
      </c>
      <c r="G46">
        <v>206257708</v>
      </c>
    </row>
    <row r="47" spans="1:7" ht="12.75">
      <c r="A47">
        <v>1208</v>
      </c>
      <c r="B47" t="s">
        <v>43</v>
      </c>
      <c r="C47">
        <v>909525</v>
      </c>
      <c r="D47">
        <v>4874685274.74</v>
      </c>
      <c r="E47">
        <v>57320</v>
      </c>
      <c r="F47">
        <v>51190</v>
      </c>
      <c r="G47">
        <v>3234782542.3</v>
      </c>
    </row>
    <row r="48" spans="1:7" ht="12.75">
      <c r="A48">
        <v>1307</v>
      </c>
      <c r="B48" t="s">
        <v>44</v>
      </c>
      <c r="C48">
        <v>273375</v>
      </c>
      <c r="D48">
        <v>1637675789</v>
      </c>
      <c r="E48">
        <v>31329</v>
      </c>
      <c r="F48">
        <v>32064</v>
      </c>
      <c r="G48">
        <v>1874736289</v>
      </c>
    </row>
    <row r="49" spans="1:7" ht="12.75">
      <c r="A49">
        <v>3300</v>
      </c>
      <c r="B49" t="s">
        <v>45</v>
      </c>
      <c r="C49">
        <v>2524</v>
      </c>
      <c r="D49">
        <v>17991829</v>
      </c>
      <c r="E49">
        <v>166</v>
      </c>
      <c r="F49">
        <v>144</v>
      </c>
      <c r="G49">
        <v>9200619</v>
      </c>
    </row>
    <row r="50" spans="1:7" ht="12.75">
      <c r="A50">
        <v>3983</v>
      </c>
      <c r="B50" t="s">
        <v>68</v>
      </c>
      <c r="C50">
        <v>134257</v>
      </c>
      <c r="D50">
        <v>663691177</v>
      </c>
      <c r="E50">
        <v>8606</v>
      </c>
      <c r="F50">
        <v>7043</v>
      </c>
      <c r="G50">
        <v>454867134</v>
      </c>
    </row>
    <row r="51" spans="1:7" ht="12.75">
      <c r="A51">
        <v>3229</v>
      </c>
      <c r="B51" t="s">
        <v>46</v>
      </c>
      <c r="C51">
        <v>5454</v>
      </c>
      <c r="D51">
        <v>31568334</v>
      </c>
      <c r="E51">
        <v>690</v>
      </c>
      <c r="F51">
        <v>668</v>
      </c>
      <c r="G51">
        <v>46160231</v>
      </c>
    </row>
    <row r="52" spans="1:7" ht="12.75">
      <c r="A52">
        <v>3127</v>
      </c>
      <c r="B52" t="s">
        <v>47</v>
      </c>
      <c r="C52">
        <v>42014</v>
      </c>
      <c r="D52">
        <v>291664255.87</v>
      </c>
      <c r="E52">
        <v>3161</v>
      </c>
      <c r="F52">
        <v>2617</v>
      </c>
      <c r="G52">
        <v>172885719.63</v>
      </c>
    </row>
    <row r="53" spans="1:7" ht="12.75">
      <c r="A53">
        <v>1587</v>
      </c>
      <c r="B53" t="s">
        <v>48</v>
      </c>
      <c r="C53">
        <v>32102</v>
      </c>
      <c r="D53">
        <v>191066399</v>
      </c>
      <c r="E53">
        <v>2080</v>
      </c>
      <c r="F53">
        <v>2007</v>
      </c>
      <c r="G53">
        <v>117363056</v>
      </c>
    </row>
    <row r="54" spans="1:7" ht="12.75">
      <c r="A54">
        <v>191</v>
      </c>
      <c r="B54" t="s">
        <v>49</v>
      </c>
      <c r="C54">
        <v>27559</v>
      </c>
      <c r="D54">
        <v>206525221</v>
      </c>
      <c r="E54">
        <v>1987</v>
      </c>
      <c r="F54">
        <v>1701</v>
      </c>
      <c r="G54">
        <v>97711561</v>
      </c>
    </row>
    <row r="55" spans="1:7" ht="12.75">
      <c r="A55">
        <v>319</v>
      </c>
      <c r="B55" t="s">
        <v>50</v>
      </c>
      <c r="C55">
        <v>140</v>
      </c>
      <c r="D55">
        <v>1110227</v>
      </c>
      <c r="E55">
        <v>869</v>
      </c>
      <c r="F55">
        <v>1092</v>
      </c>
      <c r="G55">
        <v>70140959</v>
      </c>
    </row>
    <row r="56" spans="1:7" ht="12.75">
      <c r="A56">
        <v>3517</v>
      </c>
      <c r="B56" t="s">
        <v>51</v>
      </c>
      <c r="C56">
        <v>16513</v>
      </c>
      <c r="D56">
        <v>74218961</v>
      </c>
      <c r="E56">
        <v>376</v>
      </c>
      <c r="F56">
        <v>504</v>
      </c>
      <c r="G56">
        <v>23364890</v>
      </c>
    </row>
    <row r="57" spans="1:7" ht="12.75">
      <c r="A57">
        <v>1216</v>
      </c>
      <c r="B57" t="s">
        <v>52</v>
      </c>
      <c r="C57">
        <v>42807</v>
      </c>
      <c r="D57">
        <v>234868150</v>
      </c>
      <c r="E57">
        <v>2678</v>
      </c>
      <c r="F57">
        <v>2047</v>
      </c>
      <c r="G57">
        <v>92923796</v>
      </c>
    </row>
    <row r="58" spans="1:7" ht="12.75">
      <c r="A58">
        <v>1834</v>
      </c>
      <c r="B58" t="s">
        <v>53</v>
      </c>
      <c r="C58">
        <v>204985</v>
      </c>
      <c r="D58">
        <v>1103701696.59</v>
      </c>
      <c r="E58">
        <v>13045</v>
      </c>
      <c r="F58">
        <v>11138</v>
      </c>
      <c r="G58">
        <v>642074390.69</v>
      </c>
    </row>
    <row r="59" spans="1:7" ht="12.75">
      <c r="A59">
        <v>177</v>
      </c>
      <c r="B59" t="s">
        <v>54</v>
      </c>
      <c r="C59">
        <v>58919</v>
      </c>
      <c r="D59">
        <v>378154133.26</v>
      </c>
      <c r="E59">
        <v>4349</v>
      </c>
      <c r="F59">
        <v>3982</v>
      </c>
      <c r="G59">
        <v>246861475.8</v>
      </c>
    </row>
    <row r="60" spans="1:7" ht="12.75">
      <c r="A60">
        <v>3211</v>
      </c>
      <c r="B60" t="s">
        <v>55</v>
      </c>
      <c r="C60">
        <v>261211</v>
      </c>
      <c r="D60">
        <v>1423003908</v>
      </c>
      <c r="E60">
        <v>20265</v>
      </c>
      <c r="F60">
        <v>14459</v>
      </c>
      <c r="G60">
        <v>1053566857</v>
      </c>
    </row>
    <row r="61" spans="1:7" ht="12.75">
      <c r="A61">
        <v>2243</v>
      </c>
      <c r="B61" t="s">
        <v>56</v>
      </c>
      <c r="C61">
        <v>456734</v>
      </c>
      <c r="D61">
        <v>2312007600</v>
      </c>
      <c r="E61">
        <v>19836</v>
      </c>
      <c r="F61">
        <v>19525</v>
      </c>
      <c r="G61">
        <v>1187136973</v>
      </c>
    </row>
    <row r="62" spans="1:7" ht="12.75">
      <c r="A62">
        <v>1621</v>
      </c>
      <c r="B62" t="s">
        <v>64</v>
      </c>
      <c r="C62">
        <v>9235</v>
      </c>
      <c r="D62">
        <v>109290859</v>
      </c>
      <c r="E62">
        <v>1384</v>
      </c>
      <c r="F62">
        <v>1803</v>
      </c>
      <c r="G62">
        <v>93358161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49" sqref="A49"/>
    </sheetView>
  </sheetViews>
  <sheetFormatPr defaultColWidth="9.00390625" defaultRowHeight="12.75"/>
  <sheetData>
    <row r="1" spans="1:6" ht="12.75">
      <c r="A1" t="s">
        <v>40</v>
      </c>
      <c r="B1">
        <v>4726962</v>
      </c>
      <c r="C1">
        <v>23276929499.530037</v>
      </c>
      <c r="D1">
        <v>191069</v>
      </c>
      <c r="E1">
        <v>205836</v>
      </c>
      <c r="F1">
        <v>16727384015.670027</v>
      </c>
    </row>
    <row r="2" spans="1:6" ht="12.75">
      <c r="A2" t="s">
        <v>57</v>
      </c>
      <c r="B2">
        <v>11</v>
      </c>
      <c r="C2">
        <v>51977.16999999999</v>
      </c>
      <c r="D2">
        <v>0</v>
      </c>
      <c r="E2">
        <v>0</v>
      </c>
      <c r="F2">
        <v>0</v>
      </c>
    </row>
    <row r="3" spans="1:6" ht="12.75">
      <c r="A3" t="s">
        <v>84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28</v>
      </c>
      <c r="B4">
        <v>4055</v>
      </c>
      <c r="C4">
        <v>25778266.529999997</v>
      </c>
      <c r="D4">
        <v>197</v>
      </c>
      <c r="E4">
        <v>223</v>
      </c>
      <c r="F4">
        <v>17884315.540000003</v>
      </c>
    </row>
    <row r="5" spans="1:6" ht="12.75">
      <c r="A5" t="s">
        <v>73</v>
      </c>
      <c r="B5">
        <v>291344</v>
      </c>
      <c r="C5">
        <v>1517879412.8699994</v>
      </c>
      <c r="D5">
        <v>17367</v>
      </c>
      <c r="E5">
        <v>15880</v>
      </c>
      <c r="F5">
        <v>1299669738.9800007</v>
      </c>
    </row>
    <row r="6" spans="1:6" ht="12.75">
      <c r="A6" t="s">
        <v>49</v>
      </c>
      <c r="B6">
        <v>240433</v>
      </c>
      <c r="C6">
        <v>1889682628.1999989</v>
      </c>
      <c r="D6">
        <v>16087</v>
      </c>
      <c r="E6">
        <v>19780</v>
      </c>
      <c r="F6">
        <v>1346485366.4700012</v>
      </c>
    </row>
    <row r="7" spans="1:6" ht="12.75">
      <c r="A7" t="s">
        <v>17</v>
      </c>
      <c r="B7">
        <v>587481</v>
      </c>
      <c r="C7">
        <v>2455656466.6299977</v>
      </c>
      <c r="D7">
        <v>20986</v>
      </c>
      <c r="E7">
        <v>23838</v>
      </c>
      <c r="F7">
        <v>1975527199.8000028</v>
      </c>
    </row>
    <row r="8" spans="1:6" ht="12.75">
      <c r="A8" t="s">
        <v>71</v>
      </c>
      <c r="B8">
        <v>48190</v>
      </c>
      <c r="C8">
        <v>237621530.1</v>
      </c>
      <c r="D8">
        <v>2133</v>
      </c>
      <c r="E8">
        <v>2369</v>
      </c>
      <c r="F8">
        <v>211986420.89</v>
      </c>
    </row>
    <row r="9" spans="1:6" ht="12.75">
      <c r="A9" t="s">
        <v>9</v>
      </c>
      <c r="B9">
        <v>95422</v>
      </c>
      <c r="C9">
        <v>388930428.7200003</v>
      </c>
      <c r="D9">
        <v>2316</v>
      </c>
      <c r="E9">
        <v>2436</v>
      </c>
      <c r="F9">
        <v>221801386.10000005</v>
      </c>
    </row>
    <row r="10" spans="1:6" ht="12.75">
      <c r="A10" t="s">
        <v>16</v>
      </c>
      <c r="B10">
        <v>3396095</v>
      </c>
      <c r="C10">
        <v>19490111587.750004</v>
      </c>
      <c r="D10">
        <v>163123</v>
      </c>
      <c r="E10">
        <v>169142</v>
      </c>
      <c r="F10">
        <v>12532915709.629988</v>
      </c>
    </row>
    <row r="11" spans="1:6" ht="12.75">
      <c r="A11" t="s">
        <v>63</v>
      </c>
      <c r="B11">
        <v>391583</v>
      </c>
      <c r="C11">
        <v>2432571741.9200025</v>
      </c>
      <c r="D11">
        <v>22064</v>
      </c>
      <c r="E11">
        <v>23450</v>
      </c>
      <c r="F11">
        <v>1732212296.8300018</v>
      </c>
    </row>
    <row r="12" spans="1:6" ht="12.75">
      <c r="A12" t="s">
        <v>85</v>
      </c>
      <c r="B12">
        <v>0</v>
      </c>
      <c r="C12">
        <v>0</v>
      </c>
      <c r="D12">
        <v>7</v>
      </c>
      <c r="E12">
        <v>35</v>
      </c>
      <c r="F12">
        <v>4722805.42</v>
      </c>
    </row>
    <row r="13" spans="1:6" ht="12.75">
      <c r="A13" t="s">
        <v>33</v>
      </c>
      <c r="B13">
        <v>23985</v>
      </c>
      <c r="C13">
        <v>187702393.59999964</v>
      </c>
      <c r="D13">
        <v>1459</v>
      </c>
      <c r="E13">
        <v>1928</v>
      </c>
      <c r="F13">
        <v>161701042.95000002</v>
      </c>
    </row>
    <row r="14" spans="1:6" ht="12.75">
      <c r="A14" t="s">
        <v>22</v>
      </c>
      <c r="B14">
        <v>3622343</v>
      </c>
      <c r="C14">
        <v>21819570852.05004</v>
      </c>
      <c r="D14">
        <v>159984</v>
      </c>
      <c r="E14">
        <v>172480</v>
      </c>
      <c r="F14">
        <v>13164377943.829988</v>
      </c>
    </row>
    <row r="15" spans="1:6" ht="12.75">
      <c r="A15" t="s">
        <v>21</v>
      </c>
      <c r="B15">
        <v>413105</v>
      </c>
      <c r="C15">
        <v>2042202353.9200013</v>
      </c>
      <c r="D15">
        <v>16866</v>
      </c>
      <c r="E15">
        <v>16918</v>
      </c>
      <c r="F15">
        <v>1213405721.66</v>
      </c>
    </row>
    <row r="16" spans="1:6" ht="12.75">
      <c r="A16" t="s">
        <v>43</v>
      </c>
      <c r="B16">
        <v>1821855</v>
      </c>
      <c r="C16">
        <v>9428535022.010004</v>
      </c>
      <c r="D16">
        <v>84214</v>
      </c>
      <c r="E16">
        <v>95665</v>
      </c>
      <c r="F16">
        <v>7367793693.689989</v>
      </c>
    </row>
    <row r="17" spans="1:6" ht="12.75">
      <c r="A17" t="s">
        <v>74</v>
      </c>
      <c r="B17">
        <v>5491673</v>
      </c>
      <c r="C17">
        <v>34817839354.12998</v>
      </c>
      <c r="D17">
        <v>210331</v>
      </c>
      <c r="E17">
        <v>227495</v>
      </c>
      <c r="F17">
        <v>17568417547.269997</v>
      </c>
    </row>
    <row r="18" spans="1:6" ht="12.75">
      <c r="A18" t="s">
        <v>75</v>
      </c>
      <c r="B18">
        <v>141341</v>
      </c>
      <c r="C18">
        <v>744600478.6399987</v>
      </c>
      <c r="D18">
        <v>6972</v>
      </c>
      <c r="E18">
        <v>7920</v>
      </c>
      <c r="F18">
        <v>675793441.28</v>
      </c>
    </row>
    <row r="19" spans="1:6" ht="12.75">
      <c r="A19" t="s">
        <v>80</v>
      </c>
      <c r="B19">
        <v>919523</v>
      </c>
      <c r="C19">
        <v>6334992271.755006</v>
      </c>
      <c r="D19">
        <v>49847</v>
      </c>
      <c r="E19">
        <v>51191</v>
      </c>
      <c r="F19">
        <v>3917022836.6799974</v>
      </c>
    </row>
    <row r="20" spans="1:6" ht="12.75">
      <c r="A20" t="s">
        <v>44</v>
      </c>
      <c r="B20">
        <v>1474590</v>
      </c>
      <c r="C20">
        <v>8720200184.930006</v>
      </c>
      <c r="D20">
        <v>55963</v>
      </c>
      <c r="E20">
        <v>64585</v>
      </c>
      <c r="F20">
        <v>4628000216.780007</v>
      </c>
    </row>
    <row r="21" spans="1:6" ht="12.75">
      <c r="A21" t="s">
        <v>69</v>
      </c>
      <c r="B21">
        <v>744090</v>
      </c>
      <c r="C21">
        <v>4304326313.029998</v>
      </c>
      <c r="D21">
        <v>38032</v>
      </c>
      <c r="E21">
        <v>45463</v>
      </c>
      <c r="F21">
        <v>3757873825.4799943</v>
      </c>
    </row>
    <row r="22" spans="1:6" ht="12.75">
      <c r="A22" t="s">
        <v>48</v>
      </c>
      <c r="B22">
        <v>145632</v>
      </c>
      <c r="C22">
        <v>810845122.2300003</v>
      </c>
      <c r="D22">
        <v>6777</v>
      </c>
      <c r="E22">
        <v>6043</v>
      </c>
      <c r="F22">
        <v>393742597.8399998</v>
      </c>
    </row>
    <row r="23" spans="1:6" ht="12.75">
      <c r="A23" t="s">
        <v>72</v>
      </c>
      <c r="B23">
        <v>268695</v>
      </c>
      <c r="C23">
        <v>1069264141.330001</v>
      </c>
      <c r="D23">
        <v>6610</v>
      </c>
      <c r="E23">
        <v>5055</v>
      </c>
      <c r="F23">
        <v>384052059.99000007</v>
      </c>
    </row>
    <row r="24" spans="1:6" ht="12.75">
      <c r="A24" t="s">
        <v>53</v>
      </c>
      <c r="B24">
        <v>770508</v>
      </c>
      <c r="C24">
        <v>3718199973.869994</v>
      </c>
      <c r="D24">
        <v>31674</v>
      </c>
      <c r="E24">
        <v>36016</v>
      </c>
      <c r="F24">
        <v>2515817189.479999</v>
      </c>
    </row>
    <row r="25" spans="1:6" ht="12.75">
      <c r="A25" t="s">
        <v>11</v>
      </c>
      <c r="B25">
        <v>285624</v>
      </c>
      <c r="C25">
        <v>1511003894.4200025</v>
      </c>
      <c r="D25">
        <v>11799</v>
      </c>
      <c r="E25">
        <v>12147</v>
      </c>
      <c r="F25">
        <v>945283913.9599988</v>
      </c>
    </row>
    <row r="26" spans="1:6" ht="12.75">
      <c r="A26" t="s">
        <v>58</v>
      </c>
      <c r="B26">
        <v>186997</v>
      </c>
      <c r="C26">
        <v>792097270.1999995</v>
      </c>
      <c r="D26">
        <v>5500</v>
      </c>
      <c r="E26">
        <v>5792</v>
      </c>
      <c r="F26">
        <v>487970812.1300002</v>
      </c>
    </row>
    <row r="27" spans="1:6" ht="12.75">
      <c r="A27" t="s">
        <v>62</v>
      </c>
      <c r="B27">
        <v>4910853</v>
      </c>
      <c r="C27">
        <v>29471974310.90666</v>
      </c>
      <c r="D27">
        <v>231145</v>
      </c>
      <c r="E27">
        <v>253668</v>
      </c>
      <c r="F27">
        <v>18937812022.64</v>
      </c>
    </row>
    <row r="28" spans="1:6" ht="12.75">
      <c r="A28" t="s">
        <v>70</v>
      </c>
      <c r="B28">
        <v>1903466</v>
      </c>
      <c r="C28">
        <v>9014037994.300024</v>
      </c>
      <c r="D28">
        <v>63006</v>
      </c>
      <c r="E28">
        <v>68658</v>
      </c>
      <c r="F28">
        <v>4417550021.739996</v>
      </c>
    </row>
    <row r="29" spans="1:6" ht="12.75">
      <c r="A29" t="s">
        <v>32</v>
      </c>
      <c r="B29">
        <v>216127</v>
      </c>
      <c r="C29">
        <v>1255521800.0700014</v>
      </c>
      <c r="D29">
        <v>11048</v>
      </c>
      <c r="E29">
        <v>12360</v>
      </c>
      <c r="F29">
        <v>903072058.0899998</v>
      </c>
    </row>
    <row r="30" spans="1:6" ht="12.75">
      <c r="A30" t="s">
        <v>42</v>
      </c>
      <c r="B30">
        <v>2979</v>
      </c>
      <c r="C30">
        <v>17745564.72</v>
      </c>
      <c r="D30">
        <v>1581</v>
      </c>
      <c r="E30">
        <v>2547</v>
      </c>
      <c r="F30">
        <v>209219587.72999996</v>
      </c>
    </row>
    <row r="31" spans="1:6" ht="12.75">
      <c r="A31" t="s">
        <v>8</v>
      </c>
      <c r="B31">
        <v>65157</v>
      </c>
      <c r="C31">
        <v>439082395.16999966</v>
      </c>
      <c r="D31">
        <v>1972</v>
      </c>
      <c r="E31">
        <v>1712</v>
      </c>
      <c r="F31">
        <v>142215875.94000006</v>
      </c>
    </row>
    <row r="32" spans="1:6" ht="12.75">
      <c r="A32" t="s">
        <v>12</v>
      </c>
      <c r="B32">
        <v>870535</v>
      </c>
      <c r="C32">
        <v>2402567813.799996</v>
      </c>
      <c r="D32">
        <v>23332</v>
      </c>
      <c r="E32">
        <v>25252</v>
      </c>
      <c r="F32">
        <v>1773417889.9199991</v>
      </c>
    </row>
    <row r="33" spans="1:6" ht="12.75">
      <c r="A33" t="s">
        <v>27</v>
      </c>
      <c r="B33">
        <v>114</v>
      </c>
      <c r="C33">
        <v>977939.9100000001</v>
      </c>
      <c r="D33">
        <v>32</v>
      </c>
      <c r="E33">
        <v>57</v>
      </c>
      <c r="F33">
        <v>7684597.700000001</v>
      </c>
    </row>
    <row r="34" spans="1:6" ht="12.75">
      <c r="A34" t="s">
        <v>14</v>
      </c>
      <c r="B34">
        <v>39714</v>
      </c>
      <c r="C34">
        <v>179663652.04</v>
      </c>
      <c r="D34">
        <v>2220</v>
      </c>
      <c r="E34">
        <v>2368</v>
      </c>
      <c r="F34">
        <v>222335040.66000003</v>
      </c>
    </row>
    <row r="35" spans="1:6" ht="12.75">
      <c r="A35" t="s">
        <v>86</v>
      </c>
      <c r="B35">
        <v>0</v>
      </c>
      <c r="C35">
        <v>0</v>
      </c>
      <c r="D35">
        <v>3</v>
      </c>
      <c r="E35">
        <v>0</v>
      </c>
      <c r="F35">
        <v>0</v>
      </c>
    </row>
    <row r="36" spans="1:6" ht="12.75">
      <c r="A36" t="s">
        <v>55</v>
      </c>
      <c r="B36">
        <v>1592040</v>
      </c>
      <c r="C36">
        <v>7676559845.129998</v>
      </c>
      <c r="D36">
        <v>52411</v>
      </c>
      <c r="E36">
        <v>56617</v>
      </c>
      <c r="F36">
        <v>3558375278.780001</v>
      </c>
    </row>
    <row r="37" spans="1:6" ht="12.75">
      <c r="A37" t="s">
        <v>46</v>
      </c>
      <c r="B37">
        <v>31013</v>
      </c>
      <c r="C37">
        <v>187977478.5699998</v>
      </c>
      <c r="D37">
        <v>1638</v>
      </c>
      <c r="E37">
        <v>1840</v>
      </c>
      <c r="F37">
        <v>169890106.45000002</v>
      </c>
    </row>
    <row r="38" spans="1:6" ht="12.75">
      <c r="A38" t="s">
        <v>34</v>
      </c>
      <c r="B38">
        <v>25210</v>
      </c>
      <c r="C38">
        <v>170808220.29000008</v>
      </c>
      <c r="D38">
        <v>1489</v>
      </c>
      <c r="E38">
        <v>1633</v>
      </c>
      <c r="F38">
        <v>133078552.17000005</v>
      </c>
    </row>
    <row r="39" spans="1:6" ht="12.75">
      <c r="A39" t="s">
        <v>31</v>
      </c>
      <c r="B39">
        <v>1488503</v>
      </c>
      <c r="C39">
        <v>5684310398.85001</v>
      </c>
      <c r="D39">
        <v>57636</v>
      </c>
      <c r="E39">
        <v>67393</v>
      </c>
      <c r="F39">
        <v>4558294014.020002</v>
      </c>
    </row>
    <row r="40" spans="1:6" ht="12.75">
      <c r="A40" t="s">
        <v>45</v>
      </c>
      <c r="B40">
        <v>2740</v>
      </c>
      <c r="C40">
        <v>23296433.229999993</v>
      </c>
      <c r="D40">
        <v>109</v>
      </c>
      <c r="E40">
        <v>131</v>
      </c>
      <c r="F40">
        <v>11071824.02</v>
      </c>
    </row>
    <row r="41" spans="1:6" ht="12.75">
      <c r="A41" t="s">
        <v>36</v>
      </c>
      <c r="B41">
        <v>18042</v>
      </c>
      <c r="C41">
        <v>131051856.24000008</v>
      </c>
      <c r="D41">
        <v>638</v>
      </c>
      <c r="E41">
        <v>741</v>
      </c>
      <c r="F41">
        <v>64513301.51999999</v>
      </c>
    </row>
    <row r="42" spans="1:6" ht="12.75">
      <c r="A42" t="s">
        <v>87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2.75">
      <c r="A43" t="s">
        <v>88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.75">
      <c r="A44" t="s">
        <v>20</v>
      </c>
      <c r="B44">
        <v>174423</v>
      </c>
      <c r="C44">
        <v>827672744.1900008</v>
      </c>
      <c r="D44">
        <v>5020</v>
      </c>
      <c r="E44">
        <v>4909</v>
      </c>
      <c r="F44">
        <v>425538918.7199997</v>
      </c>
    </row>
    <row r="45" spans="1:6" ht="12.75">
      <c r="A45" t="s">
        <v>68</v>
      </c>
      <c r="B45">
        <v>0</v>
      </c>
      <c r="C45">
        <v>0</v>
      </c>
      <c r="D45">
        <v>0</v>
      </c>
      <c r="E45">
        <v>0</v>
      </c>
      <c r="F4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A1" sqref="A1:B42"/>
    </sheetView>
  </sheetViews>
  <sheetFormatPr defaultColWidth="9.00390625" defaultRowHeight="12.75"/>
  <sheetData>
    <row r="1" spans="1:2" ht="12.75">
      <c r="A1" t="s">
        <v>40</v>
      </c>
      <c r="B1">
        <v>5225470</v>
      </c>
    </row>
    <row r="2" spans="1:2" ht="12.75">
      <c r="A2" t="s">
        <v>57</v>
      </c>
      <c r="B2">
        <v>13</v>
      </c>
    </row>
    <row r="3" spans="1:2" ht="12.75">
      <c r="A3" t="s">
        <v>28</v>
      </c>
      <c r="B3">
        <v>4422</v>
      </c>
    </row>
    <row r="4" spans="1:2" ht="12.75">
      <c r="A4" t="s">
        <v>73</v>
      </c>
      <c r="B4">
        <v>346710</v>
      </c>
    </row>
    <row r="5" spans="1:2" ht="12.75">
      <c r="A5" t="s">
        <v>49</v>
      </c>
      <c r="B5">
        <v>252815</v>
      </c>
    </row>
    <row r="6" spans="1:2" ht="12.75">
      <c r="A6" t="s">
        <v>17</v>
      </c>
      <c r="B6">
        <v>650209</v>
      </c>
    </row>
    <row r="7" spans="1:2" ht="12.75">
      <c r="A7" t="s">
        <v>71</v>
      </c>
      <c r="B7">
        <v>52398</v>
      </c>
    </row>
    <row r="8" spans="1:2" ht="12.75">
      <c r="A8" t="s">
        <v>9</v>
      </c>
      <c r="B8">
        <v>102515</v>
      </c>
    </row>
    <row r="9" spans="1:2" ht="12.75">
      <c r="A9" t="s">
        <v>16</v>
      </c>
      <c r="B9">
        <v>3614597</v>
      </c>
    </row>
    <row r="10" spans="1:2" ht="12.75">
      <c r="A10" t="s">
        <v>63</v>
      </c>
      <c r="B10">
        <v>425444</v>
      </c>
    </row>
    <row r="11" spans="1:2" ht="12.75">
      <c r="A11" t="s">
        <v>85</v>
      </c>
      <c r="B11">
        <v>3</v>
      </c>
    </row>
    <row r="12" spans="1:2" ht="12.75">
      <c r="A12" t="s">
        <v>33</v>
      </c>
      <c r="B12">
        <v>26196</v>
      </c>
    </row>
    <row r="13" spans="1:2" ht="12.75">
      <c r="A13" t="s">
        <v>22</v>
      </c>
      <c r="B13">
        <v>3934625</v>
      </c>
    </row>
    <row r="14" spans="1:2" ht="12.75">
      <c r="A14" t="s">
        <v>21</v>
      </c>
      <c r="B14">
        <v>457177</v>
      </c>
    </row>
    <row r="15" spans="1:2" ht="12.75">
      <c r="A15" t="s">
        <v>43</v>
      </c>
      <c r="B15">
        <v>1997194</v>
      </c>
    </row>
    <row r="16" spans="1:2" ht="12.75">
      <c r="A16" t="s">
        <v>74</v>
      </c>
      <c r="B16">
        <v>5911871</v>
      </c>
    </row>
    <row r="17" spans="1:2" ht="12.75">
      <c r="A17" t="s">
        <v>75</v>
      </c>
      <c r="B17">
        <v>155690</v>
      </c>
    </row>
    <row r="18" spans="1:2" ht="12.75">
      <c r="A18" t="s">
        <v>80</v>
      </c>
      <c r="B18">
        <v>1019250</v>
      </c>
    </row>
    <row r="19" spans="1:2" ht="12.75">
      <c r="A19" t="s">
        <v>44</v>
      </c>
      <c r="B19">
        <v>1570173</v>
      </c>
    </row>
    <row r="20" spans="1:2" ht="12.75">
      <c r="A20" t="s">
        <v>69</v>
      </c>
      <c r="B20">
        <v>802666</v>
      </c>
    </row>
    <row r="21" spans="1:2" ht="12.75">
      <c r="A21" t="s">
        <v>48</v>
      </c>
      <c r="B21">
        <v>156078</v>
      </c>
    </row>
    <row r="22" spans="1:2" ht="12.75">
      <c r="A22" t="s">
        <v>72</v>
      </c>
      <c r="B22">
        <v>288671</v>
      </c>
    </row>
    <row r="23" spans="1:2" ht="12.75">
      <c r="A23" t="s">
        <v>53</v>
      </c>
      <c r="B23">
        <v>799381</v>
      </c>
    </row>
    <row r="24" spans="1:2" ht="12.75">
      <c r="A24" t="s">
        <v>11</v>
      </c>
      <c r="B24">
        <v>309067</v>
      </c>
    </row>
    <row r="25" spans="1:2" ht="12.75">
      <c r="A25" t="s">
        <v>58</v>
      </c>
      <c r="B25">
        <v>187511</v>
      </c>
    </row>
    <row r="26" spans="1:2" ht="12.75">
      <c r="A26" t="s">
        <v>62</v>
      </c>
      <c r="B26">
        <v>5332882</v>
      </c>
    </row>
    <row r="27" spans="1:2" ht="12.75">
      <c r="A27" t="s">
        <v>70</v>
      </c>
      <c r="B27">
        <v>2055277</v>
      </c>
    </row>
    <row r="28" spans="1:2" ht="12.75">
      <c r="A28" t="s">
        <v>32</v>
      </c>
      <c r="B28">
        <v>236279</v>
      </c>
    </row>
    <row r="29" spans="1:2" ht="12.75">
      <c r="A29" t="s">
        <v>42</v>
      </c>
      <c r="B29">
        <v>3508</v>
      </c>
    </row>
    <row r="30" spans="1:2" ht="12.75">
      <c r="A30" t="s">
        <v>8</v>
      </c>
      <c r="B30">
        <v>67736</v>
      </c>
    </row>
    <row r="31" spans="1:2" ht="12.75">
      <c r="A31" t="s">
        <v>12</v>
      </c>
      <c r="B31">
        <v>969679</v>
      </c>
    </row>
    <row r="32" spans="1:2" ht="12.75">
      <c r="A32" t="s">
        <v>27</v>
      </c>
      <c r="B32">
        <v>156</v>
      </c>
    </row>
    <row r="33" spans="1:2" ht="12.75">
      <c r="A33" t="s">
        <v>14</v>
      </c>
      <c r="B33">
        <v>43162</v>
      </c>
    </row>
    <row r="34" spans="1:2" ht="12.75">
      <c r="A34" t="s">
        <v>55</v>
      </c>
      <c r="B34">
        <v>1747419</v>
      </c>
    </row>
    <row r="35" spans="1:2" ht="12.75">
      <c r="A35" t="s">
        <v>46</v>
      </c>
      <c r="B35">
        <v>34032</v>
      </c>
    </row>
    <row r="36" spans="1:2" ht="12.75">
      <c r="A36" t="s">
        <v>34</v>
      </c>
      <c r="B36">
        <v>27692</v>
      </c>
    </row>
    <row r="37" spans="1:2" ht="12.75">
      <c r="A37" t="s">
        <v>31</v>
      </c>
      <c r="B37">
        <v>1649000</v>
      </c>
    </row>
    <row r="38" spans="1:2" ht="12.75">
      <c r="A38" t="s">
        <v>45</v>
      </c>
      <c r="B38">
        <v>2980</v>
      </c>
    </row>
    <row r="39" spans="1:2" ht="12.75">
      <c r="A39" t="s">
        <v>36</v>
      </c>
      <c r="B39">
        <v>19019</v>
      </c>
    </row>
    <row r="40" spans="1:2" ht="12.75">
      <c r="A40" t="s">
        <v>88</v>
      </c>
      <c r="B40">
        <v>2</v>
      </c>
    </row>
    <row r="41" spans="1:2" ht="12.75">
      <c r="A41" t="s">
        <v>20</v>
      </c>
      <c r="B41">
        <v>186336</v>
      </c>
    </row>
    <row r="42" spans="1:2" ht="12.75">
      <c r="A42" t="s">
        <v>68</v>
      </c>
      <c r="B4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Лотоцкая Т.В.</dc:creator>
  <cp:keywords/>
  <dc:description/>
  <cp:lastModifiedBy>Георгий Казаков</cp:lastModifiedBy>
  <cp:lastPrinted>2021-08-17T11:17:35Z</cp:lastPrinted>
  <dcterms:created xsi:type="dcterms:W3CDTF">2006-03-01T08:15:49Z</dcterms:created>
  <dcterms:modified xsi:type="dcterms:W3CDTF">2021-12-28T15:44:45Z</dcterms:modified>
  <cp:category/>
  <cp:version/>
  <cp:contentType/>
  <cp:contentStatus/>
</cp:coreProperties>
</file>