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2120" windowHeight="8040" activeTab="0"/>
  </bookViews>
  <sheets>
    <sheet name="СК" sheetId="1" r:id="rId1"/>
    <sheet name="Лист2" sheetId="2" state="hidden" r:id="rId2"/>
  </sheets>
  <definedNames>
    <definedName name="_xlnm._FilterDatabase" localSheetId="1" hidden="1">'Лист2'!$A$1:$G$1</definedName>
    <definedName name="_xlnm._FilterDatabase" localSheetId="0" hidden="1">'СК'!$A$6:$T$6</definedName>
    <definedName name="_xlnm.Print_Titles" localSheetId="0">'СК'!$1:$2</definedName>
    <definedName name="_xlnm.Print_Area" localSheetId="0">'СК'!$1:$45</definedName>
  </definedNames>
  <calcPr fullCalcOnLoad="1"/>
</workbook>
</file>

<file path=xl/sharedStrings.xml><?xml version="1.0" encoding="utf-8"?>
<sst xmlns="http://schemas.openxmlformats.org/spreadsheetml/2006/main" count="128" uniqueCount="83">
  <si>
    <t>№ п/п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</si>
  <si>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</si>
  <si>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</si>
  <si>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</si>
  <si>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</si>
  <si>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Наименование страховой организации</t>
  </si>
  <si>
    <t>Всего</t>
  </si>
  <si>
    <t>в т.ч. по страховым организациям:</t>
  </si>
  <si>
    <t>ООО "Абсолют Страхование"</t>
  </si>
  <si>
    <t>ООО "СФ "Адонис"</t>
  </si>
  <si>
    <t>ООО "Страховая компания "Ангара"</t>
  </si>
  <si>
    <t>АО СК "Армеец"</t>
  </si>
  <si>
    <t>АО "СК "Астро-Волга"</t>
  </si>
  <si>
    <t>ОАО СК "БАСК"</t>
  </si>
  <si>
    <t>АО "Боровицкое страховое общество"</t>
  </si>
  <si>
    <t>ООО СО "ВЕРНА"</t>
  </si>
  <si>
    <t>САО "ВСК"</t>
  </si>
  <si>
    <t>ООО Страховая Компания "Гелиос"</t>
  </si>
  <si>
    <t>ООО СО "Геополис"</t>
  </si>
  <si>
    <t>АО "ГУТА-Страхование"</t>
  </si>
  <si>
    <t>ООО РСО "ЕВРОИНС"</t>
  </si>
  <si>
    <t>ООО "Зетта Страхование"</t>
  </si>
  <si>
    <t>СПАО "Ингосстрах"</t>
  </si>
  <si>
    <t>АО "ИНТАЧ СТРАХОВАНИЕ"</t>
  </si>
  <si>
    <t>ОАО "Капитал Страхование"</t>
  </si>
  <si>
    <t>Либерти Страхование (АО)</t>
  </si>
  <si>
    <t>ЗАО "МАКС"</t>
  </si>
  <si>
    <t>ООО "СК "Мегарусс-Д"</t>
  </si>
  <si>
    <t>САО "Медэкспресс"</t>
  </si>
  <si>
    <t>САО "Надежда"</t>
  </si>
  <si>
    <t>АО "НАСКО"</t>
  </si>
  <si>
    <t>ООО "НСГ-"РОСЭНЕРГО"</t>
  </si>
  <si>
    <t>АО "ОСК"</t>
  </si>
  <si>
    <t>АО "СК "ПАРИ"</t>
  </si>
  <si>
    <t>ООО СК "Паритет-СК"</t>
  </si>
  <si>
    <t>ООО "ПСА"</t>
  </si>
  <si>
    <t>АО "Страховая Компания "ПОЛИС-ГАРАНТ"</t>
  </si>
  <si>
    <t>ООО "ПРОМИНСТРАХ"</t>
  </si>
  <si>
    <t>ООО "Группа Ренессанс Страхование"</t>
  </si>
  <si>
    <t>СПАО "РЕСО-Гарантия"</t>
  </si>
  <si>
    <t>ПАО СК "Росгосстрах"</t>
  </si>
  <si>
    <t>ООО "СК "СЕРВИСРЕЗЕРВ"</t>
  </si>
  <si>
    <t>ООО "Страховая компания "СДС"</t>
  </si>
  <si>
    <t>АО "СОГАЗ"</t>
  </si>
  <si>
    <t>ООО "СК "Согласие"</t>
  </si>
  <si>
    <t>АО СГ "Спасские ворота"</t>
  </si>
  <si>
    <t>АО  "Страховая бизнес группа"</t>
  </si>
  <si>
    <t>ООО "Страховое общество "Сургутнефтегаз"</t>
  </si>
  <si>
    <t>АО "СО "Талисман"</t>
  </si>
  <si>
    <t>АО "Тинькофф Страхование"</t>
  </si>
  <si>
    <t>ПАО СГ "ХОСКА"</t>
  </si>
  <si>
    <t>ООО "ЦСО"</t>
  </si>
  <si>
    <t>АО СК "Чулпан"</t>
  </si>
  <si>
    <t>ПАО "САК "ЭНЕРГОГАРАНТ"</t>
  </si>
  <si>
    <t>САО ЭРГО</t>
  </si>
  <si>
    <t>АО "ГСК "Югория"</t>
  </si>
  <si>
    <t>ПАО "СК ЮЖУРАЛ-АСКО"</t>
  </si>
  <si>
    <t>ООО СК "РЕСО-Шанс"</t>
  </si>
  <si>
    <t>АО СК "Двадцать первый век"</t>
  </si>
  <si>
    <t>АО СК "Сибирский Спас"</t>
  </si>
  <si>
    <t>ООО СК "Диамант"</t>
  </si>
  <si>
    <t>АО "СК Опора"</t>
  </si>
  <si>
    <t>АО "АльфаСтрахование"</t>
  </si>
  <si>
    <t>АО "СК ГАЙДЕ"</t>
  </si>
  <si>
    <t>АО Страховое Общество "ЯКОРЬ"</t>
  </si>
  <si>
    <t>ООО "СК "ДАЛЬАКФЕС"</t>
  </si>
  <si>
    <t>ООО "СГ "АСКО"</t>
  </si>
  <si>
    <t>ООО "БИН Страхование"</t>
  </si>
  <si>
    <t>АО СК "Стерх"</t>
  </si>
  <si>
    <t>АО "МАКС"</t>
  </si>
  <si>
    <t>ПАО "АСКО-СТРАХОВАНИЕ"</t>
  </si>
  <si>
    <t>АО СК "БАСК"</t>
  </si>
  <si>
    <t>АО "Группа Ренессанс Страхование"</t>
  </si>
  <si>
    <t>"Совкомбанк страхование" (АО)</t>
  </si>
  <si>
    <t>АО "Юнити страхование"</t>
  </si>
  <si>
    <t>САО "РЕСО-Гарантия"</t>
  </si>
  <si>
    <t>АО "АО СК "Чулпан"</t>
  </si>
  <si>
    <t>Количество заключенных договоров</t>
  </si>
  <si>
    <t>Сумма начисленых страховых премий, руб.</t>
  </si>
  <si>
    <t>Динамика</t>
  </si>
  <si>
    <t>Количество действующих  договоров на конец отчетного периода</t>
  </si>
  <si>
    <t>Январь-сентябрь 2021</t>
  </si>
  <si>
    <t>Январь-сентябрь 2020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</si>
</sst>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_-* #,##0.0000_р_._-;\-* #,##0.0000_р_._-;_-* &quot;-&quot;_р_._-;_-@_-"/>
    <numFmt numFmtId="180" formatCode="_-* #,##0.00000_р_._-;\-* #,##0.00000_р_._-;_-* &quot;-&quot;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#,##0.0000"/>
    <numFmt numFmtId="184" formatCode="#,##0_ ;\-#,##0\ "/>
    <numFmt numFmtId="185" formatCode="0.0%"/>
    <numFmt numFmtId="186" formatCode="0.000%"/>
    <numFmt numFmtId="187" formatCode="0.0000%"/>
    <numFmt numFmtId="188" formatCode="#,##0.0"/>
    <numFmt numFmtId="189" formatCode="0.0"/>
    <numFmt numFmtId="190" formatCode="#,##0.0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_-* #,##0_р_._-;\-* #,##0_р_._-;_-* &quot;-&quot;??_р_._-;_-@_-"/>
    <numFmt numFmtId="197" formatCode="dd/mm/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[Red]\-#,##0\ "/>
    <numFmt numFmtId="203" formatCode="dd/mm/yy;@"/>
    <numFmt numFmtId="204" formatCode="#,##0&quot;р.&quot;"/>
    <numFmt numFmtId="205" formatCode="[$-F400]h:mm:ss\ AM/PM"/>
    <numFmt numFmtId="206" formatCode="#,##0.00_ ;[Red]\-#,##0.00\ "/>
    <numFmt numFmtId="207" formatCode="_(* #,##0_);_(* \(#,##0\);_(* &quot;-&quot;_);_(@_)"/>
    <numFmt numFmtId="208" formatCode="_(* #,##0.00_);_(* \(#,##0.00\);_(* &quot;-&quot;??_);_(@_)"/>
    <numFmt numFmtId="209" formatCode="_-* #,##0&quot;р.&quot;_-;\-* #,##0&quot;р.&quot;_-;_-* &quot;-&quot;??&quot;р.&quot;_-;_-@_-"/>
    <numFmt numFmtId="210" formatCode="[$-419]d\ mmm\ yy;@"/>
    <numFmt numFmtId="211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u val="single"/>
      <sz val="9"/>
      <color indexed="12"/>
      <name val="Tahoma"/>
      <family val="2"/>
    </font>
    <font>
      <vertAlign val="superscript"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0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6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9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>
      <alignment horizontal="left" wrapText="1"/>
    </xf>
    <xf numFmtId="169" fontId="3" fillId="0" borderId="19" xfId="0" applyNumberFormat="1" applyFont="1" applyFill="1" applyBorder="1" applyAlignment="1">
      <alignment horizontal="right" vertical="center" wrapText="1"/>
    </xf>
    <xf numFmtId="169" fontId="3" fillId="0" borderId="19" xfId="0" applyNumberFormat="1" applyFont="1" applyFill="1" applyBorder="1" applyAlignment="1">
      <alignment horizontal="center" vertical="center"/>
    </xf>
    <xf numFmtId="9" fontId="4" fillId="0" borderId="19" xfId="185" applyFont="1" applyFill="1" applyBorder="1" applyAlignment="1">
      <alignment horizontal="center"/>
    </xf>
    <xf numFmtId="9" fontId="3" fillId="0" borderId="19" xfId="185" applyFont="1" applyFill="1" applyBorder="1" applyAlignment="1">
      <alignment horizontal="center" vertical="center"/>
    </xf>
    <xf numFmtId="9" fontId="4" fillId="0" borderId="19" xfId="185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3 2" xfId="163"/>
    <cellStyle name="Обычный 4" xfId="164"/>
    <cellStyle name="Обычный 5" xfId="165"/>
    <cellStyle name="Обычный 5 2" xfId="166"/>
    <cellStyle name="Обычный 6" xfId="167"/>
    <cellStyle name="Обычный 6 2" xfId="168"/>
    <cellStyle name="Обычный 7" xfId="169"/>
    <cellStyle name="Обычный 8" xfId="170"/>
    <cellStyle name="Обычный 8 2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Процентный 2" xfId="186"/>
    <cellStyle name="Процентный 3" xfId="187"/>
    <cellStyle name="Процентный 4" xfId="188"/>
    <cellStyle name="Связанная ячейка" xfId="189"/>
    <cellStyle name="Связанная ячейка 2" xfId="190"/>
    <cellStyle name="Связанная ячейка 3" xfId="191"/>
    <cellStyle name="Связанная ячейка 4" xfId="192"/>
    <cellStyle name="Текст предупреждения" xfId="193"/>
    <cellStyle name="Текст предупреждения 2" xfId="194"/>
    <cellStyle name="Текст предупреждения 3" xfId="195"/>
    <cellStyle name="Текст предупреждения 4" xfId="196"/>
    <cellStyle name="Тысячи [0]_sl100" xfId="197"/>
    <cellStyle name="Тысячи_sl100" xfId="198"/>
    <cellStyle name="Comma" xfId="199"/>
    <cellStyle name="Comma [0]" xfId="200"/>
    <cellStyle name="Финансовый 2" xfId="201"/>
    <cellStyle name="Финансовый 3" xfId="202"/>
    <cellStyle name="Финансовый 4" xfId="203"/>
    <cellStyle name="Хороший" xfId="204"/>
    <cellStyle name="Хороший 2" xfId="205"/>
    <cellStyle name="Хороший 3" xfId="206"/>
    <cellStyle name="Хороший 4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4" sqref="U1:W16384"/>
    </sheetView>
  </sheetViews>
  <sheetFormatPr defaultColWidth="9.00390625" defaultRowHeight="12.75"/>
  <cols>
    <col min="1" max="1" width="5.75390625" style="1" customWidth="1"/>
    <col min="2" max="2" width="38.625" style="2" customWidth="1"/>
    <col min="3" max="3" width="12.625" style="3" customWidth="1"/>
    <col min="4" max="4" width="12.375" style="3" customWidth="1"/>
    <col min="5" max="5" width="9.25390625" style="3" bestFit="1" customWidth="1"/>
    <col min="6" max="6" width="16.75390625" style="4" customWidth="1"/>
    <col min="7" max="7" width="16.875" style="4" bestFit="1" customWidth="1"/>
    <col min="8" max="8" width="9.25390625" style="4" bestFit="1" customWidth="1"/>
    <col min="9" max="9" width="13.625" style="4" customWidth="1"/>
    <col min="10" max="10" width="17.625" style="4" customWidth="1"/>
    <col min="11" max="11" width="9.25390625" style="4" bestFit="1" customWidth="1"/>
    <col min="12" max="12" width="14.75390625" style="4" customWidth="1"/>
    <col min="13" max="13" width="15.00390625" style="4" customWidth="1"/>
    <col min="14" max="14" width="9.25390625" style="4" bestFit="1" customWidth="1"/>
    <col min="15" max="15" width="17.625" style="4" customWidth="1"/>
    <col min="16" max="16" width="17.875" style="4" customWidth="1"/>
    <col min="17" max="17" width="9.25390625" style="4" bestFit="1" customWidth="1"/>
    <col min="18" max="18" width="14.25390625" style="4" customWidth="1"/>
    <col min="19" max="19" width="13.25390625" style="9" customWidth="1"/>
    <col min="20" max="20" width="12.00390625" style="9" bestFit="1" customWidth="1"/>
    <col min="21" max="16384" width="9.125" style="9" customWidth="1"/>
  </cols>
  <sheetData>
    <row r="1" spans="1:20" ht="27.75" customHeight="1">
      <c r="A1" s="28" t="s">
        <v>0</v>
      </c>
      <c r="B1" s="28" t="s">
        <v>5</v>
      </c>
      <c r="C1" s="27" t="s">
        <v>77</v>
      </c>
      <c r="D1" s="27"/>
      <c r="E1" s="27"/>
      <c r="F1" s="28" t="s">
        <v>78</v>
      </c>
      <c r="G1" s="28"/>
      <c r="H1" s="28"/>
      <c r="I1" s="28" t="s">
        <v>1</v>
      </c>
      <c r="J1" s="28"/>
      <c r="K1" s="28"/>
      <c r="L1" s="28"/>
      <c r="M1" s="28"/>
      <c r="N1" s="28"/>
      <c r="O1" s="28" t="s">
        <v>2</v>
      </c>
      <c r="P1" s="28"/>
      <c r="Q1" s="28"/>
      <c r="R1" s="28" t="s">
        <v>80</v>
      </c>
      <c r="S1" s="28"/>
      <c r="T1" s="28"/>
    </row>
    <row r="2" spans="1:20" ht="12.75" customHeight="1">
      <c r="A2" s="28"/>
      <c r="B2" s="28"/>
      <c r="C2" s="26" t="s">
        <v>81</v>
      </c>
      <c r="D2" s="26" t="s">
        <v>82</v>
      </c>
      <c r="E2" s="26" t="s">
        <v>79</v>
      </c>
      <c r="F2" s="26" t="s">
        <v>81</v>
      </c>
      <c r="G2" s="26" t="s">
        <v>82</v>
      </c>
      <c r="H2" s="26" t="s">
        <v>79</v>
      </c>
      <c r="I2" s="28" t="s">
        <v>3</v>
      </c>
      <c r="J2" s="28"/>
      <c r="K2" s="28"/>
      <c r="L2" s="28" t="s">
        <v>4</v>
      </c>
      <c r="M2" s="28"/>
      <c r="N2" s="28"/>
      <c r="O2" s="26" t="s">
        <v>81</v>
      </c>
      <c r="P2" s="26" t="s">
        <v>82</v>
      </c>
      <c r="Q2" s="26" t="s">
        <v>79</v>
      </c>
      <c r="R2" s="26" t="s">
        <v>81</v>
      </c>
      <c r="S2" s="26" t="s">
        <v>82</v>
      </c>
      <c r="T2" s="26" t="s">
        <v>79</v>
      </c>
    </row>
    <row r="3" spans="1:20" ht="25.5">
      <c r="A3" s="28"/>
      <c r="B3" s="28"/>
      <c r="C3" s="26"/>
      <c r="D3" s="26"/>
      <c r="E3" s="26"/>
      <c r="F3" s="26"/>
      <c r="G3" s="26"/>
      <c r="H3" s="26"/>
      <c r="I3" s="16" t="s">
        <v>81</v>
      </c>
      <c r="J3" s="16" t="s">
        <v>82</v>
      </c>
      <c r="K3" s="16" t="s">
        <v>79</v>
      </c>
      <c r="L3" s="16" t="s">
        <v>81</v>
      </c>
      <c r="M3" s="16" t="s">
        <v>82</v>
      </c>
      <c r="N3" s="16" t="s">
        <v>79</v>
      </c>
      <c r="O3" s="26"/>
      <c r="P3" s="26"/>
      <c r="Q3" s="26"/>
      <c r="R3" s="26"/>
      <c r="S3" s="26"/>
      <c r="T3" s="26"/>
    </row>
    <row r="4" spans="1:20" ht="12.75">
      <c r="A4" s="14">
        <v>1</v>
      </c>
      <c r="B4" s="14">
        <v>2</v>
      </c>
      <c r="C4" s="15">
        <v>3</v>
      </c>
      <c r="D4" s="14">
        <v>4</v>
      </c>
      <c r="E4" s="14">
        <v>5</v>
      </c>
      <c r="F4" s="15">
        <v>6</v>
      </c>
      <c r="G4" s="14">
        <v>7</v>
      </c>
      <c r="H4" s="14">
        <v>8</v>
      </c>
      <c r="I4" s="15">
        <v>9</v>
      </c>
      <c r="J4" s="14">
        <v>10</v>
      </c>
      <c r="K4" s="14">
        <v>11</v>
      </c>
      <c r="L4" s="15">
        <v>12</v>
      </c>
      <c r="M4" s="14">
        <v>13</v>
      </c>
      <c r="N4" s="14">
        <v>14</v>
      </c>
      <c r="O4" s="15">
        <v>15</v>
      </c>
      <c r="P4" s="14">
        <v>16</v>
      </c>
      <c r="Q4" s="14">
        <v>17</v>
      </c>
      <c r="R4" s="15">
        <v>18</v>
      </c>
      <c r="S4" s="14">
        <v>19</v>
      </c>
      <c r="T4" s="14">
        <v>20</v>
      </c>
    </row>
    <row r="5" spans="1:20" s="25" customFormat="1" ht="18.75" customHeight="1">
      <c r="A5" s="14"/>
      <c r="B5" s="24" t="s">
        <v>6</v>
      </c>
      <c r="C5" s="20">
        <f>SUM(C7:C44)</f>
        <v>31189725</v>
      </c>
      <c r="D5" s="20">
        <f>SUM(D7:D44)</f>
        <v>29098328</v>
      </c>
      <c r="E5" s="22">
        <f>C5/D5-1</f>
        <v>0.07187344235036464</v>
      </c>
      <c r="F5" s="20">
        <f>SUM(F7:F44)</f>
        <v>173123844551.8177</v>
      </c>
      <c r="G5" s="20">
        <f>SUM(G7:G44)</f>
        <v>160781645122.50836</v>
      </c>
      <c r="H5" s="22">
        <f>F5/G5-1</f>
        <v>0.07676373394428904</v>
      </c>
      <c r="I5" s="20">
        <f>SUM(I7:I44)</f>
        <v>1377638</v>
      </c>
      <c r="J5" s="20">
        <f>SUM(J7:J44)</f>
        <v>1211576</v>
      </c>
      <c r="K5" s="22">
        <f>I5/J5-1</f>
        <v>0.1370628008478214</v>
      </c>
      <c r="L5" s="20">
        <f>SUM(L7:L44)</f>
        <v>1451544</v>
      </c>
      <c r="M5" s="20">
        <f>SUM(M7:M44)</f>
        <v>1327482</v>
      </c>
      <c r="N5" s="22">
        <f>L5/M5-1</f>
        <v>0.093456634440241</v>
      </c>
      <c r="O5" s="20">
        <f>SUM(O7:O44)</f>
        <v>103675590032.18</v>
      </c>
      <c r="P5" s="20">
        <f>SUM(P7:P44)</f>
        <v>99499380582.92</v>
      </c>
      <c r="Q5" s="22">
        <f>O5/P5-1</f>
        <v>0.04197221555343922</v>
      </c>
      <c r="R5" s="20">
        <f>SUM(R7:R44)</f>
        <v>41089771</v>
      </c>
      <c r="S5" s="20">
        <f>SUM(S7:S44)</f>
        <v>38766399</v>
      </c>
      <c r="T5" s="22">
        <f>R5/S5-1</f>
        <v>0.059932623610462255</v>
      </c>
    </row>
    <row r="6" spans="1:20" ht="12.75">
      <c r="A6" s="14"/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7"/>
      <c r="T6" s="17"/>
    </row>
    <row r="7" spans="1:20" ht="12.75">
      <c r="A7" s="6">
        <v>1</v>
      </c>
      <c r="B7" s="7" t="s">
        <v>40</v>
      </c>
      <c r="C7" s="5">
        <v>4420839</v>
      </c>
      <c r="D7" s="5">
        <v>3926164</v>
      </c>
      <c r="E7" s="21">
        <f>C7/D7-1</f>
        <v>0.12599448214593179</v>
      </c>
      <c r="F7" s="5">
        <v>22960472203.386066</v>
      </c>
      <c r="G7" s="5">
        <v>19053367182.48002</v>
      </c>
      <c r="H7" s="23">
        <f>F7/G7-1</f>
        <v>0.20506113084823752</v>
      </c>
      <c r="I7" s="5">
        <v>181731</v>
      </c>
      <c r="J7" s="5">
        <v>152862</v>
      </c>
      <c r="K7" s="23">
        <f>I7/J7-1</f>
        <v>0.1888566157710876</v>
      </c>
      <c r="L7" s="5">
        <v>191363</v>
      </c>
      <c r="M7" s="5">
        <v>163463</v>
      </c>
      <c r="N7" s="23">
        <f>L7/M7-1</f>
        <v>0.17068082685378339</v>
      </c>
      <c r="O7" s="5">
        <v>15364966820.239994</v>
      </c>
      <c r="P7" s="5">
        <v>12813356160.05002</v>
      </c>
      <c r="Q7" s="23">
        <f>O7/P7-1</f>
        <v>0.19913679353934488</v>
      </c>
      <c r="R7" s="5">
        <v>5664286</v>
      </c>
      <c r="S7" s="5">
        <v>5322417</v>
      </c>
      <c r="T7" s="23">
        <f>R7/S7-1</f>
        <v>0.06423190817254643</v>
      </c>
    </row>
    <row r="8" spans="1:20" ht="12.75">
      <c r="A8" s="6">
        <v>2</v>
      </c>
      <c r="B8" s="7" t="s">
        <v>57</v>
      </c>
      <c r="C8" s="5">
        <v>13</v>
      </c>
      <c r="D8" s="5">
        <v>7</v>
      </c>
      <c r="E8" s="21">
        <f aca="true" t="shared" si="0" ref="E8:E44">C8/D8-1</f>
        <v>0.8571428571428572</v>
      </c>
      <c r="F8" s="5">
        <v>63579.26000000001</v>
      </c>
      <c r="G8" s="5">
        <v>32082.46</v>
      </c>
      <c r="H8" s="23">
        <f aca="true" t="shared" si="1" ref="H8:H44">F8/G8-1</f>
        <v>0.981745165426841</v>
      </c>
      <c r="I8" s="5">
        <v>1</v>
      </c>
      <c r="J8" s="5">
        <v>0</v>
      </c>
      <c r="K8" s="23">
        <v>0</v>
      </c>
      <c r="L8" s="5">
        <v>0</v>
      </c>
      <c r="M8" s="5">
        <v>0</v>
      </c>
      <c r="N8" s="23">
        <v>0</v>
      </c>
      <c r="O8" s="5">
        <v>0</v>
      </c>
      <c r="P8" s="5">
        <v>0</v>
      </c>
      <c r="Q8" s="23">
        <v>0</v>
      </c>
      <c r="R8" s="5">
        <v>19</v>
      </c>
      <c r="S8" s="5">
        <v>13</v>
      </c>
      <c r="T8" s="23">
        <f aca="true" t="shared" si="2" ref="T8:T44">R8/S8-1</f>
        <v>0.46153846153846145</v>
      </c>
    </row>
    <row r="9" spans="1:20" ht="12.75">
      <c r="A9" s="6">
        <v>3</v>
      </c>
      <c r="B9" s="7" t="s">
        <v>28</v>
      </c>
      <c r="C9" s="5">
        <v>3907</v>
      </c>
      <c r="D9" s="5">
        <v>3232</v>
      </c>
      <c r="E9" s="21">
        <f t="shared" si="0"/>
        <v>0.2088490099009901</v>
      </c>
      <c r="F9" s="5">
        <v>24877167.80999999</v>
      </c>
      <c r="G9" s="5">
        <v>20540261.319999997</v>
      </c>
      <c r="H9" s="23">
        <f t="shared" si="1"/>
        <v>0.21114173877511289</v>
      </c>
      <c r="I9" s="5">
        <v>114</v>
      </c>
      <c r="J9" s="5">
        <v>158</v>
      </c>
      <c r="K9" s="23">
        <f aca="true" t="shared" si="3" ref="K9:K44">I9/J9-1</f>
        <v>-0.2784810126582279</v>
      </c>
      <c r="L9" s="5">
        <v>115</v>
      </c>
      <c r="M9" s="5">
        <v>181</v>
      </c>
      <c r="N9" s="23">
        <f aca="true" t="shared" si="4" ref="N9:N44">L9/M9-1</f>
        <v>-0.3646408839779005</v>
      </c>
      <c r="O9" s="5">
        <v>13328536.599999996</v>
      </c>
      <c r="P9" s="5">
        <v>14131138.94</v>
      </c>
      <c r="Q9" s="23">
        <f aca="true" t="shared" si="5" ref="Q9:Q44">O9/P9-1</f>
        <v>-0.05679671988279267</v>
      </c>
      <c r="R9" s="5">
        <v>5112</v>
      </c>
      <c r="S9" s="5">
        <v>4429</v>
      </c>
      <c r="T9" s="23">
        <f t="shared" si="2"/>
        <v>0.15421088281779172</v>
      </c>
    </row>
    <row r="10" spans="1:20" ht="12.75">
      <c r="A10" s="6">
        <v>4</v>
      </c>
      <c r="B10" s="7" t="s">
        <v>74</v>
      </c>
      <c r="C10" s="5">
        <v>2081</v>
      </c>
      <c r="D10" s="5">
        <v>288562</v>
      </c>
      <c r="E10" s="21">
        <f t="shared" si="0"/>
        <v>-0.9927883782341403</v>
      </c>
      <c r="F10" s="5">
        <v>16063642.260000004</v>
      </c>
      <c r="G10" s="5">
        <v>1498714911.58</v>
      </c>
      <c r="H10" s="23">
        <f t="shared" si="1"/>
        <v>-0.9892817225371667</v>
      </c>
      <c r="I10" s="5">
        <v>4749</v>
      </c>
      <c r="J10" s="5">
        <v>14356</v>
      </c>
      <c r="K10" s="23">
        <f t="shared" si="3"/>
        <v>-0.6691975480635275</v>
      </c>
      <c r="L10" s="5">
        <v>7426</v>
      </c>
      <c r="M10" s="5">
        <v>11808</v>
      </c>
      <c r="N10" s="23">
        <f t="shared" si="4"/>
        <v>-0.37110433604336046</v>
      </c>
      <c r="O10" s="5">
        <v>562803303.95</v>
      </c>
      <c r="P10" s="5">
        <v>981922350.6700006</v>
      </c>
      <c r="Q10" s="23">
        <f t="shared" si="5"/>
        <v>-0.426835224225236</v>
      </c>
      <c r="R10" s="5">
        <v>6447</v>
      </c>
      <c r="S10" s="5">
        <v>392274</v>
      </c>
      <c r="T10" s="23">
        <f t="shared" si="2"/>
        <v>-0.9835650591168418</v>
      </c>
    </row>
    <row r="11" spans="1:20" ht="12.75">
      <c r="A11" s="6">
        <v>5</v>
      </c>
      <c r="B11" s="7" t="s">
        <v>49</v>
      </c>
      <c r="C11" s="5">
        <v>338116</v>
      </c>
      <c r="D11" s="5">
        <v>205231</v>
      </c>
      <c r="E11" s="21">
        <f t="shared" si="0"/>
        <v>0.6474899016230491</v>
      </c>
      <c r="F11" s="5">
        <v>2424325486.9</v>
      </c>
      <c r="G11" s="5">
        <v>1605195192.18</v>
      </c>
      <c r="H11" s="23">
        <f t="shared" si="1"/>
        <v>0.5102994942363035</v>
      </c>
      <c r="I11" s="5">
        <v>11985</v>
      </c>
      <c r="J11" s="5">
        <v>13657</v>
      </c>
      <c r="K11" s="23">
        <f t="shared" si="3"/>
        <v>-0.12242805887090868</v>
      </c>
      <c r="L11" s="5">
        <v>12162</v>
      </c>
      <c r="M11" s="5">
        <v>17364</v>
      </c>
      <c r="N11" s="23">
        <f t="shared" si="4"/>
        <v>-0.29958534899792677</v>
      </c>
      <c r="O11" s="5">
        <v>800702848.09</v>
      </c>
      <c r="P11" s="5">
        <v>1168132342.3599994</v>
      </c>
      <c r="Q11" s="23">
        <f t="shared" si="5"/>
        <v>-0.3145444064391495</v>
      </c>
      <c r="R11" s="5">
        <v>365943</v>
      </c>
      <c r="S11" s="5">
        <v>264247</v>
      </c>
      <c r="T11" s="23">
        <f t="shared" si="2"/>
        <v>0.38485205130048783</v>
      </c>
    </row>
    <row r="12" spans="1:20" ht="12.75">
      <c r="A12" s="6">
        <v>6</v>
      </c>
      <c r="B12" s="7" t="s">
        <v>17</v>
      </c>
      <c r="C12" s="5">
        <v>431385</v>
      </c>
      <c r="D12" s="5">
        <v>480468</v>
      </c>
      <c r="E12" s="21">
        <f t="shared" si="0"/>
        <v>-0.10215664726891283</v>
      </c>
      <c r="F12" s="5">
        <v>1950271723.2200015</v>
      </c>
      <c r="G12" s="5">
        <v>1991423972.5500011</v>
      </c>
      <c r="H12" s="23">
        <f t="shared" si="1"/>
        <v>-0.020664735333734363</v>
      </c>
      <c r="I12" s="5">
        <v>11696</v>
      </c>
      <c r="J12" s="5">
        <v>17073</v>
      </c>
      <c r="K12" s="23">
        <f t="shared" si="3"/>
        <v>-0.31494172084577987</v>
      </c>
      <c r="L12" s="5">
        <v>9627</v>
      </c>
      <c r="M12" s="5">
        <v>19694</v>
      </c>
      <c r="N12" s="23">
        <f t="shared" si="4"/>
        <v>-0.5111709149994923</v>
      </c>
      <c r="O12" s="5">
        <v>772297455.740001</v>
      </c>
      <c r="P12" s="5">
        <v>1600367555.9300032</v>
      </c>
      <c r="Q12" s="23">
        <f t="shared" si="5"/>
        <v>-0.5174249484886585</v>
      </c>
      <c r="R12" s="5">
        <v>600703</v>
      </c>
      <c r="S12" s="5">
        <v>656587</v>
      </c>
      <c r="T12" s="23">
        <f t="shared" si="2"/>
        <v>-0.08511286394643813</v>
      </c>
    </row>
    <row r="13" spans="1:20" ht="12.75">
      <c r="A13" s="6">
        <v>7</v>
      </c>
      <c r="B13" s="7" t="s">
        <v>71</v>
      </c>
      <c r="C13" s="5">
        <v>43363</v>
      </c>
      <c r="D13" s="5">
        <v>39719</v>
      </c>
      <c r="E13" s="21">
        <f t="shared" si="0"/>
        <v>0.09174450514866939</v>
      </c>
      <c r="F13" s="5">
        <v>230462079.71000013</v>
      </c>
      <c r="G13" s="5">
        <v>191031968.8099998</v>
      </c>
      <c r="H13" s="23">
        <f t="shared" si="1"/>
        <v>0.206405823829505</v>
      </c>
      <c r="I13" s="5">
        <v>1971</v>
      </c>
      <c r="J13" s="5">
        <v>1763</v>
      </c>
      <c r="K13" s="23">
        <f t="shared" si="3"/>
        <v>0.1179807146908678</v>
      </c>
      <c r="L13" s="5">
        <v>2178</v>
      </c>
      <c r="M13" s="5">
        <v>1933</v>
      </c>
      <c r="N13" s="23">
        <f t="shared" si="4"/>
        <v>0.1267459906880497</v>
      </c>
      <c r="O13" s="5">
        <v>197858305.99999994</v>
      </c>
      <c r="P13" s="5">
        <v>165085718.58999988</v>
      </c>
      <c r="Q13" s="23">
        <f t="shared" si="5"/>
        <v>0.19851861014938987</v>
      </c>
      <c r="R13" s="5">
        <v>56258</v>
      </c>
      <c r="S13" s="5">
        <v>52358</v>
      </c>
      <c r="T13" s="23">
        <f t="shared" si="2"/>
        <v>0.07448718438443036</v>
      </c>
    </row>
    <row r="14" spans="1:20" ht="12.75">
      <c r="A14" s="6">
        <v>8</v>
      </c>
      <c r="B14" s="7" t="s">
        <v>9</v>
      </c>
      <c r="C14" s="5">
        <v>91303</v>
      </c>
      <c r="D14" s="5">
        <v>78826</v>
      </c>
      <c r="E14" s="21">
        <f t="shared" si="0"/>
        <v>0.15828533732524797</v>
      </c>
      <c r="F14" s="5">
        <v>346787724.00999904</v>
      </c>
      <c r="G14" s="5">
        <v>322834189.7000006</v>
      </c>
      <c r="H14" s="23">
        <f t="shared" si="1"/>
        <v>0.07419763790278133</v>
      </c>
      <c r="I14" s="5">
        <v>2733</v>
      </c>
      <c r="J14" s="5">
        <v>1794</v>
      </c>
      <c r="K14" s="23">
        <f t="shared" si="3"/>
        <v>0.5234113712374582</v>
      </c>
      <c r="L14" s="5">
        <v>2688</v>
      </c>
      <c r="M14" s="5">
        <v>1897</v>
      </c>
      <c r="N14" s="23">
        <f t="shared" si="4"/>
        <v>0.4169741697416973</v>
      </c>
      <c r="O14" s="5">
        <v>211269473.09999996</v>
      </c>
      <c r="P14" s="5">
        <v>179753129.4</v>
      </c>
      <c r="Q14" s="23">
        <f t="shared" si="5"/>
        <v>0.17533126574874514</v>
      </c>
      <c r="R14" s="5">
        <v>118531</v>
      </c>
      <c r="S14" s="5">
        <v>98766</v>
      </c>
      <c r="T14" s="23">
        <f t="shared" si="2"/>
        <v>0.2001194743130228</v>
      </c>
    </row>
    <row r="15" spans="1:20" ht="12.75">
      <c r="A15" s="6">
        <v>9</v>
      </c>
      <c r="B15" s="7" t="s">
        <v>16</v>
      </c>
      <c r="C15" s="5">
        <v>2319444</v>
      </c>
      <c r="D15" s="5">
        <v>2706655</v>
      </c>
      <c r="E15" s="21">
        <f t="shared" si="0"/>
        <v>-0.14305886786457822</v>
      </c>
      <c r="F15" s="5">
        <v>13286438204.831694</v>
      </c>
      <c r="G15" s="5">
        <v>15473062350.650015</v>
      </c>
      <c r="H15" s="23">
        <f t="shared" si="1"/>
        <v>-0.14131812412211098</v>
      </c>
      <c r="I15" s="5">
        <v>121379</v>
      </c>
      <c r="J15" s="5">
        <v>134405</v>
      </c>
      <c r="K15" s="23">
        <f t="shared" si="3"/>
        <v>-0.09691603734980092</v>
      </c>
      <c r="L15" s="5">
        <v>133638</v>
      </c>
      <c r="M15" s="5">
        <v>139766</v>
      </c>
      <c r="N15" s="23">
        <f t="shared" si="4"/>
        <v>-0.04384471187556349</v>
      </c>
      <c r="O15" s="5">
        <v>8892538634.809973</v>
      </c>
      <c r="P15" s="5">
        <v>10406063634.289995</v>
      </c>
      <c r="Q15" s="23">
        <f t="shared" si="5"/>
        <v>-0.14544644859682243</v>
      </c>
      <c r="R15" s="5">
        <v>3212761</v>
      </c>
      <c r="S15" s="5">
        <v>3716636</v>
      </c>
      <c r="T15" s="23">
        <f t="shared" si="2"/>
        <v>-0.1355728675070682</v>
      </c>
    </row>
    <row r="16" spans="1:20" ht="12.75">
      <c r="A16" s="6">
        <v>10</v>
      </c>
      <c r="B16" s="8" t="s">
        <v>63</v>
      </c>
      <c r="C16" s="5">
        <v>211646</v>
      </c>
      <c r="D16" s="5">
        <v>320736</v>
      </c>
      <c r="E16" s="21">
        <f t="shared" si="0"/>
        <v>-0.34012396488077423</v>
      </c>
      <c r="F16" s="5">
        <v>1232242185.5999992</v>
      </c>
      <c r="G16" s="5">
        <v>1970907933.7099972</v>
      </c>
      <c r="H16" s="23">
        <f t="shared" si="1"/>
        <v>-0.3747845018410112</v>
      </c>
      <c r="I16" s="5">
        <v>19565</v>
      </c>
      <c r="J16" s="5">
        <v>17284</v>
      </c>
      <c r="K16" s="23">
        <f t="shared" si="3"/>
        <v>0.13197176579495484</v>
      </c>
      <c r="L16" s="5">
        <v>21644</v>
      </c>
      <c r="M16" s="5">
        <v>18248</v>
      </c>
      <c r="N16" s="23">
        <f t="shared" si="4"/>
        <v>0.18610258658483114</v>
      </c>
      <c r="O16" s="5">
        <v>1479778554.3300014</v>
      </c>
      <c r="P16" s="5">
        <v>1333675311.7000015</v>
      </c>
      <c r="Q16" s="23">
        <f t="shared" si="5"/>
        <v>0.10954933434567815</v>
      </c>
      <c r="R16" s="5">
        <v>316722</v>
      </c>
      <c r="S16" s="5">
        <v>419431</v>
      </c>
      <c r="T16" s="23">
        <f t="shared" si="2"/>
        <v>-0.24487698811008252</v>
      </c>
    </row>
    <row r="17" spans="1:20" ht="12.75">
      <c r="A17" s="6">
        <v>11</v>
      </c>
      <c r="B17" s="7" t="s">
        <v>33</v>
      </c>
      <c r="C17" s="5">
        <v>18726</v>
      </c>
      <c r="D17" s="5">
        <v>19646</v>
      </c>
      <c r="E17" s="21">
        <f t="shared" si="0"/>
        <v>-0.04682887101700095</v>
      </c>
      <c r="F17" s="5">
        <v>128561297.13000008</v>
      </c>
      <c r="G17" s="5">
        <v>154785536.5299997</v>
      </c>
      <c r="H17" s="23">
        <f t="shared" si="1"/>
        <v>-0.16942306101653737</v>
      </c>
      <c r="I17" s="5">
        <v>1208</v>
      </c>
      <c r="J17" s="5">
        <v>1155</v>
      </c>
      <c r="K17" s="23">
        <f t="shared" si="3"/>
        <v>0.045887445887445866</v>
      </c>
      <c r="L17" s="5">
        <v>840</v>
      </c>
      <c r="M17" s="5">
        <v>1574</v>
      </c>
      <c r="N17" s="23">
        <f t="shared" si="4"/>
        <v>-0.4663278271918678</v>
      </c>
      <c r="O17" s="5">
        <v>75707813.14999998</v>
      </c>
      <c r="P17" s="5">
        <v>127405483.52999996</v>
      </c>
      <c r="Q17" s="23">
        <f t="shared" si="5"/>
        <v>-0.40577272616234616</v>
      </c>
      <c r="R17" s="5">
        <v>23026</v>
      </c>
      <c r="S17" s="5">
        <v>26412</v>
      </c>
      <c r="T17" s="23">
        <f t="shared" si="2"/>
        <v>-0.1281993033469635</v>
      </c>
    </row>
    <row r="18" spans="1:20" ht="12.75">
      <c r="A18" s="6">
        <v>12</v>
      </c>
      <c r="B18" s="8" t="s">
        <v>22</v>
      </c>
      <c r="C18" s="5">
        <v>3418889</v>
      </c>
      <c r="D18" s="5">
        <v>2973721</v>
      </c>
      <c r="E18" s="21">
        <f t="shared" si="0"/>
        <v>0.1497006612254479</v>
      </c>
      <c r="F18" s="5">
        <v>20443715203.21997</v>
      </c>
      <c r="G18" s="5">
        <v>17829037582.980007</v>
      </c>
      <c r="H18" s="23">
        <f t="shared" si="1"/>
        <v>0.14665276283538664</v>
      </c>
      <c r="I18" s="5">
        <v>134939</v>
      </c>
      <c r="J18" s="5">
        <v>130443</v>
      </c>
      <c r="K18" s="23">
        <f t="shared" si="3"/>
        <v>0.0344671619021335</v>
      </c>
      <c r="L18" s="5">
        <v>142911</v>
      </c>
      <c r="M18" s="5">
        <v>142450</v>
      </c>
      <c r="N18" s="23">
        <f t="shared" si="4"/>
        <v>0.003236223236223301</v>
      </c>
      <c r="O18" s="5">
        <v>10625175818.31998</v>
      </c>
      <c r="P18" s="5">
        <v>10604205931.179983</v>
      </c>
      <c r="Q18" s="23">
        <f t="shared" si="5"/>
        <v>0.001977506592769851</v>
      </c>
      <c r="R18" s="5">
        <v>4262860</v>
      </c>
      <c r="S18" s="5">
        <v>4001585</v>
      </c>
      <c r="T18" s="23">
        <f t="shared" si="2"/>
        <v>0.06529287769721237</v>
      </c>
    </row>
    <row r="19" spans="1:20" ht="12.75">
      <c r="A19" s="6">
        <v>13</v>
      </c>
      <c r="B19" s="7" t="s">
        <v>21</v>
      </c>
      <c r="C19" s="5">
        <v>382676</v>
      </c>
      <c r="D19" s="5">
        <v>327953</v>
      </c>
      <c r="E19" s="21">
        <f t="shared" si="0"/>
        <v>0.16686232478434415</v>
      </c>
      <c r="F19" s="5">
        <v>1890264455.1699991</v>
      </c>
      <c r="G19" s="5">
        <v>1619014665.1399996</v>
      </c>
      <c r="H19" s="23">
        <f t="shared" si="1"/>
        <v>0.1675400451091924</v>
      </c>
      <c r="I19" s="5">
        <v>14194</v>
      </c>
      <c r="J19" s="5">
        <v>13505</v>
      </c>
      <c r="K19" s="23">
        <f t="shared" si="3"/>
        <v>0.05101814142910044</v>
      </c>
      <c r="L19" s="5">
        <v>4073</v>
      </c>
      <c r="M19" s="5">
        <v>13026</v>
      </c>
      <c r="N19" s="23">
        <f t="shared" si="4"/>
        <v>-0.6873176723476124</v>
      </c>
      <c r="O19" s="5">
        <v>376961035.39000005</v>
      </c>
      <c r="P19" s="5">
        <v>919623329.6999999</v>
      </c>
      <c r="Q19" s="23">
        <f t="shared" si="5"/>
        <v>-0.590091917836651</v>
      </c>
      <c r="R19" s="5">
        <v>510689</v>
      </c>
      <c r="S19" s="5">
        <v>464476</v>
      </c>
      <c r="T19" s="23">
        <f t="shared" si="2"/>
        <v>0.09949491469957539</v>
      </c>
    </row>
    <row r="20" spans="1:20" ht="12.75">
      <c r="A20" s="6">
        <v>14</v>
      </c>
      <c r="B20" s="7" t="s">
        <v>43</v>
      </c>
      <c r="C20" s="5">
        <v>1639766</v>
      </c>
      <c r="D20" s="5">
        <v>1448144</v>
      </c>
      <c r="E20" s="21">
        <f t="shared" si="0"/>
        <v>0.13232247621783477</v>
      </c>
      <c r="F20" s="5">
        <v>8484749636.469998</v>
      </c>
      <c r="G20" s="5">
        <v>7474967994.400004</v>
      </c>
      <c r="H20" s="23">
        <f t="shared" si="1"/>
        <v>0.13508842349913586</v>
      </c>
      <c r="I20" s="5">
        <v>76620</v>
      </c>
      <c r="J20" s="5">
        <v>69093</v>
      </c>
      <c r="K20" s="23">
        <f t="shared" si="3"/>
        <v>0.1089401241804524</v>
      </c>
      <c r="L20" s="5">
        <v>80179</v>
      </c>
      <c r="M20" s="5">
        <v>78867</v>
      </c>
      <c r="N20" s="23">
        <f t="shared" si="4"/>
        <v>0.016635601709206638</v>
      </c>
      <c r="O20" s="5">
        <v>5953238250.849984</v>
      </c>
      <c r="P20" s="5">
        <v>6040820467.489992</v>
      </c>
      <c r="Q20" s="23">
        <f t="shared" si="5"/>
        <v>-0.014498397545722685</v>
      </c>
      <c r="R20" s="5">
        <v>2199250</v>
      </c>
      <c r="S20" s="5">
        <v>1965496</v>
      </c>
      <c r="T20" s="23">
        <f t="shared" si="2"/>
        <v>0.11892875894939503</v>
      </c>
    </row>
    <row r="21" spans="1:20" ht="12.75">
      <c r="A21" s="6">
        <v>15</v>
      </c>
      <c r="B21" s="7" t="s">
        <v>75</v>
      </c>
      <c r="C21" s="5">
        <v>4445702</v>
      </c>
      <c r="D21" s="5">
        <v>4389524</v>
      </c>
      <c r="E21" s="21">
        <f t="shared" si="0"/>
        <v>0.012798198620169288</v>
      </c>
      <c r="F21" s="5">
        <v>29327740976.23001</v>
      </c>
      <c r="G21" s="5">
        <v>27658153120.199963</v>
      </c>
      <c r="H21" s="23">
        <f t="shared" si="1"/>
        <v>0.06036512448152864</v>
      </c>
      <c r="I21" s="5">
        <v>231076</v>
      </c>
      <c r="J21" s="5">
        <v>162890</v>
      </c>
      <c r="K21" s="23">
        <f t="shared" si="3"/>
        <v>0.41860151022162206</v>
      </c>
      <c r="L21" s="5">
        <v>244974</v>
      </c>
      <c r="M21" s="5">
        <v>178363</v>
      </c>
      <c r="N21" s="23">
        <f t="shared" si="4"/>
        <v>0.3734574995935256</v>
      </c>
      <c r="O21" s="5">
        <v>17175922542.430004</v>
      </c>
      <c r="P21" s="5">
        <v>13909643096.070015</v>
      </c>
      <c r="Q21" s="23">
        <f t="shared" si="5"/>
        <v>0.23482122609478262</v>
      </c>
      <c r="R21" s="5">
        <v>5972788</v>
      </c>
      <c r="S21" s="5">
        <v>5679014</v>
      </c>
      <c r="T21" s="23">
        <f t="shared" si="2"/>
        <v>0.051729754496115055</v>
      </c>
    </row>
    <row r="22" spans="1:20" ht="12.75">
      <c r="A22" s="6">
        <v>16</v>
      </c>
      <c r="B22" s="8" t="s">
        <v>76</v>
      </c>
      <c r="C22" s="5">
        <v>111052</v>
      </c>
      <c r="D22" s="5">
        <v>114723</v>
      </c>
      <c r="E22" s="21">
        <f t="shared" si="0"/>
        <v>-0.03199881453588205</v>
      </c>
      <c r="F22" s="5">
        <v>599787151.6200001</v>
      </c>
      <c r="G22" s="5">
        <v>596491720.6099992</v>
      </c>
      <c r="H22" s="23">
        <f t="shared" si="1"/>
        <v>0.005524688601932226</v>
      </c>
      <c r="I22" s="5">
        <v>6046</v>
      </c>
      <c r="J22" s="5">
        <v>5597</v>
      </c>
      <c r="K22" s="23">
        <f t="shared" si="3"/>
        <v>0.08022154725745945</v>
      </c>
      <c r="L22" s="5">
        <v>6820</v>
      </c>
      <c r="M22" s="5">
        <v>6391</v>
      </c>
      <c r="N22" s="23">
        <f t="shared" si="4"/>
        <v>0.06712564543889843</v>
      </c>
      <c r="O22" s="5">
        <v>567975541.4</v>
      </c>
      <c r="P22" s="5">
        <v>534389800.28000003</v>
      </c>
      <c r="Q22" s="23">
        <f t="shared" si="5"/>
        <v>0.06284876901168834</v>
      </c>
      <c r="R22" s="5">
        <v>152458</v>
      </c>
      <c r="S22" s="5">
        <v>156359</v>
      </c>
      <c r="T22" s="23">
        <f t="shared" si="2"/>
        <v>-0.024948995580682864</v>
      </c>
    </row>
    <row r="23" spans="1:20" ht="12.75">
      <c r="A23" s="6">
        <v>17</v>
      </c>
      <c r="B23" s="7" t="s">
        <v>72</v>
      </c>
      <c r="C23" s="5">
        <v>888585</v>
      </c>
      <c r="D23" s="5">
        <v>744201</v>
      </c>
      <c r="E23" s="21">
        <f t="shared" si="0"/>
        <v>0.19401210156933413</v>
      </c>
      <c r="F23" s="5">
        <v>6556019931.390002</v>
      </c>
      <c r="G23" s="5">
        <v>5068993013.631705</v>
      </c>
      <c r="H23" s="23">
        <f t="shared" si="1"/>
        <v>0.29335746049744693</v>
      </c>
      <c r="I23" s="5">
        <v>47782</v>
      </c>
      <c r="J23" s="5">
        <v>39580</v>
      </c>
      <c r="K23" s="23">
        <f t="shared" si="3"/>
        <v>0.20722587165234962</v>
      </c>
      <c r="L23" s="5">
        <v>51878</v>
      </c>
      <c r="M23" s="5">
        <v>40007</v>
      </c>
      <c r="N23" s="23">
        <f t="shared" si="4"/>
        <v>0.2967230734621442</v>
      </c>
      <c r="O23" s="5">
        <v>3677760895.3599997</v>
      </c>
      <c r="P23" s="5">
        <v>3034506587.840002</v>
      </c>
      <c r="Q23" s="23">
        <f t="shared" si="5"/>
        <v>0.21197986852217499</v>
      </c>
      <c r="R23" s="5">
        <v>1155543</v>
      </c>
      <c r="S23" s="5">
        <v>1023990</v>
      </c>
      <c r="T23" s="23">
        <f t="shared" si="2"/>
        <v>0.12847098116192535</v>
      </c>
    </row>
    <row r="24" spans="1:20" ht="12.75">
      <c r="A24" s="6">
        <v>18</v>
      </c>
      <c r="B24" s="7" t="s">
        <v>44</v>
      </c>
      <c r="C24" s="5">
        <v>1263364</v>
      </c>
      <c r="D24" s="5">
        <v>1150231</v>
      </c>
      <c r="E24" s="21">
        <f t="shared" si="0"/>
        <v>0.09835676485853706</v>
      </c>
      <c r="F24" s="5">
        <v>6958311227.599998</v>
      </c>
      <c r="G24" s="5">
        <v>6734289884.539995</v>
      </c>
      <c r="H24" s="23">
        <f t="shared" si="1"/>
        <v>0.03326577069013492</v>
      </c>
      <c r="I24" s="5">
        <v>65183</v>
      </c>
      <c r="J24" s="5">
        <v>43019</v>
      </c>
      <c r="K24" s="23">
        <f t="shared" si="3"/>
        <v>0.5152142076756783</v>
      </c>
      <c r="L24" s="5">
        <v>65351</v>
      </c>
      <c r="M24" s="5">
        <v>49586</v>
      </c>
      <c r="N24" s="23">
        <f t="shared" si="4"/>
        <v>0.3179324809422015</v>
      </c>
      <c r="O24" s="5">
        <v>4758930386.149996</v>
      </c>
      <c r="P24" s="5">
        <v>3557090443.369996</v>
      </c>
      <c r="Q24" s="23">
        <f t="shared" si="5"/>
        <v>0.33787162905011026</v>
      </c>
      <c r="R24" s="5">
        <v>1746611</v>
      </c>
      <c r="S24" s="5">
        <v>1478661</v>
      </c>
      <c r="T24" s="23">
        <f t="shared" si="2"/>
        <v>0.18121124449755555</v>
      </c>
    </row>
    <row r="25" spans="1:20" ht="12.75">
      <c r="A25" s="6">
        <v>19</v>
      </c>
      <c r="B25" s="8" t="s">
        <v>69</v>
      </c>
      <c r="C25" s="5">
        <v>576126</v>
      </c>
      <c r="D25" s="5">
        <v>583699</v>
      </c>
      <c r="E25" s="21">
        <f t="shared" si="0"/>
        <v>-0.012974152773946868</v>
      </c>
      <c r="F25" s="5">
        <v>3364369526.6400003</v>
      </c>
      <c r="G25" s="5">
        <v>3370585286.92</v>
      </c>
      <c r="H25" s="23">
        <f t="shared" si="1"/>
        <v>-0.0018441189736752017</v>
      </c>
      <c r="I25" s="5">
        <v>37975</v>
      </c>
      <c r="J25" s="5">
        <v>30262</v>
      </c>
      <c r="K25" s="23">
        <f t="shared" si="3"/>
        <v>0.25487409953076456</v>
      </c>
      <c r="L25" s="5">
        <v>39918</v>
      </c>
      <c r="M25" s="5">
        <v>36775</v>
      </c>
      <c r="N25" s="23">
        <f t="shared" si="4"/>
        <v>0.08546566961250845</v>
      </c>
      <c r="O25" s="5">
        <v>2801312668.3899994</v>
      </c>
      <c r="P25" s="5">
        <v>3041873283.2599974</v>
      </c>
      <c r="Q25" s="23">
        <f t="shared" si="5"/>
        <v>-0.079083049314989</v>
      </c>
      <c r="R25" s="5">
        <v>822834</v>
      </c>
      <c r="S25" s="5">
        <v>755483</v>
      </c>
      <c r="T25" s="23">
        <f t="shared" si="2"/>
        <v>0.08914959039448944</v>
      </c>
    </row>
    <row r="26" spans="1:20" ht="12.75">
      <c r="A26" s="6">
        <v>20</v>
      </c>
      <c r="B26" s="8" t="s">
        <v>48</v>
      </c>
      <c r="C26" s="5">
        <v>137895</v>
      </c>
      <c r="D26" s="5">
        <v>118250</v>
      </c>
      <c r="E26" s="21">
        <f t="shared" si="0"/>
        <v>0.16613107822410145</v>
      </c>
      <c r="F26" s="5">
        <v>726707087.3200015</v>
      </c>
      <c r="G26" s="5">
        <v>651720169.6199996</v>
      </c>
      <c r="H26" s="23">
        <f t="shared" si="1"/>
        <v>0.1150599923027158</v>
      </c>
      <c r="I26" s="5">
        <v>5410</v>
      </c>
      <c r="J26" s="5">
        <v>5172</v>
      </c>
      <c r="K26" s="23">
        <f t="shared" si="3"/>
        <v>0.04601701469450892</v>
      </c>
      <c r="L26" s="5">
        <v>3717</v>
      </c>
      <c r="M26" s="5">
        <v>4915</v>
      </c>
      <c r="N26" s="23">
        <f t="shared" si="4"/>
        <v>-0.24374364191251274</v>
      </c>
      <c r="O26" s="5">
        <v>196184694.48999998</v>
      </c>
      <c r="P26" s="5">
        <v>321368549.81999993</v>
      </c>
      <c r="Q26" s="23">
        <f t="shared" si="5"/>
        <v>-0.38953362237877986</v>
      </c>
      <c r="R26" s="5">
        <v>177744</v>
      </c>
      <c r="S26" s="5">
        <v>147832</v>
      </c>
      <c r="T26" s="23">
        <f t="shared" si="2"/>
        <v>0.20233778884138753</v>
      </c>
    </row>
    <row r="27" spans="1:20" ht="12.75">
      <c r="A27" s="6">
        <v>21</v>
      </c>
      <c r="B27" s="7" t="s">
        <v>73</v>
      </c>
      <c r="C27" s="5">
        <v>315636</v>
      </c>
      <c r="D27" s="5">
        <v>208440</v>
      </c>
      <c r="E27" s="21">
        <f t="shared" si="0"/>
        <v>0.5142774899251583</v>
      </c>
      <c r="F27" s="5">
        <v>1294656217.850002</v>
      </c>
      <c r="G27" s="5">
        <v>819886332.7500011</v>
      </c>
      <c r="H27" s="23">
        <f t="shared" si="1"/>
        <v>0.579067934341049</v>
      </c>
      <c r="I27" s="5">
        <v>7642</v>
      </c>
      <c r="J27" s="5">
        <v>5106</v>
      </c>
      <c r="K27" s="23">
        <f t="shared" si="3"/>
        <v>0.49667058362710526</v>
      </c>
      <c r="L27" s="5">
        <v>5235</v>
      </c>
      <c r="M27" s="5">
        <v>4346</v>
      </c>
      <c r="N27" s="23">
        <f t="shared" si="4"/>
        <v>0.2045559134836632</v>
      </c>
      <c r="O27" s="5">
        <v>343485505.7400001</v>
      </c>
      <c r="P27" s="5">
        <v>332480559.35000026</v>
      </c>
      <c r="Q27" s="23">
        <f t="shared" si="5"/>
        <v>0.03309951839444247</v>
      </c>
      <c r="R27" s="5">
        <v>409605</v>
      </c>
      <c r="S27" s="5">
        <v>267204</v>
      </c>
      <c r="T27" s="23">
        <f t="shared" si="2"/>
        <v>0.5329298962590381</v>
      </c>
    </row>
    <row r="28" spans="1:20" ht="12.75">
      <c r="A28" s="6">
        <v>22</v>
      </c>
      <c r="B28" s="7" t="s">
        <v>53</v>
      </c>
      <c r="C28" s="5">
        <v>658039</v>
      </c>
      <c r="D28" s="5">
        <v>609662</v>
      </c>
      <c r="E28" s="21">
        <f t="shared" si="0"/>
        <v>0.07935052537307552</v>
      </c>
      <c r="F28" s="5">
        <v>3177549752.380001</v>
      </c>
      <c r="G28" s="5">
        <v>2916314655.0699983</v>
      </c>
      <c r="H28" s="23">
        <f t="shared" si="1"/>
        <v>0.08957713011380553</v>
      </c>
      <c r="I28" s="5">
        <v>29191</v>
      </c>
      <c r="J28" s="5">
        <v>25490</v>
      </c>
      <c r="K28" s="23">
        <f t="shared" si="3"/>
        <v>0.14519419380149068</v>
      </c>
      <c r="L28" s="5">
        <v>33193</v>
      </c>
      <c r="M28" s="5">
        <v>29192</v>
      </c>
      <c r="N28" s="23">
        <f t="shared" si="4"/>
        <v>0.137058098109071</v>
      </c>
      <c r="O28" s="5">
        <v>2254132377.1899996</v>
      </c>
      <c r="P28" s="5">
        <v>2024380728.9000013</v>
      </c>
      <c r="Q28" s="23">
        <f t="shared" si="5"/>
        <v>0.11349231150547445</v>
      </c>
      <c r="R28" s="5">
        <v>865166</v>
      </c>
      <c r="S28" s="5">
        <v>786037</v>
      </c>
      <c r="T28" s="23">
        <f t="shared" si="2"/>
        <v>0.10066828915178294</v>
      </c>
    </row>
    <row r="29" spans="1:20" ht="12.75">
      <c r="A29" s="6">
        <v>23</v>
      </c>
      <c r="B29" s="7" t="s">
        <v>11</v>
      </c>
      <c r="C29" s="5">
        <v>161093</v>
      </c>
      <c r="D29" s="5">
        <v>241755</v>
      </c>
      <c r="E29" s="21">
        <f t="shared" si="0"/>
        <v>-0.33365183760418604</v>
      </c>
      <c r="F29" s="5">
        <v>806519634.7899995</v>
      </c>
      <c r="G29" s="5">
        <v>1282374107.4800034</v>
      </c>
      <c r="H29" s="23">
        <f t="shared" si="1"/>
        <v>-0.37107305108109734</v>
      </c>
      <c r="I29" s="5">
        <v>9576</v>
      </c>
      <c r="J29" s="5">
        <v>9202</v>
      </c>
      <c r="K29" s="23">
        <f t="shared" si="3"/>
        <v>0.040643338404694695</v>
      </c>
      <c r="L29" s="5">
        <v>10677</v>
      </c>
      <c r="M29" s="5">
        <v>9602</v>
      </c>
      <c r="N29" s="23">
        <f t="shared" si="4"/>
        <v>0.11195584253280577</v>
      </c>
      <c r="O29" s="5">
        <v>776302970.3500009</v>
      </c>
      <c r="P29" s="5">
        <v>727170351.9999996</v>
      </c>
      <c r="Q29" s="23">
        <f t="shared" si="5"/>
        <v>0.06756686134805623</v>
      </c>
      <c r="R29" s="5">
        <v>219049</v>
      </c>
      <c r="S29" s="5">
        <v>310750</v>
      </c>
      <c r="T29" s="23">
        <f t="shared" si="2"/>
        <v>-0.2950957361222848</v>
      </c>
    </row>
    <row r="30" spans="1:20" ht="12.75">
      <c r="A30" s="6">
        <v>24</v>
      </c>
      <c r="B30" s="7" t="s">
        <v>58</v>
      </c>
      <c r="C30" s="5">
        <v>186983</v>
      </c>
      <c r="D30" s="5">
        <v>149305</v>
      </c>
      <c r="E30" s="21">
        <f t="shared" si="0"/>
        <v>0.25235591574294225</v>
      </c>
      <c r="F30" s="5">
        <v>824427852.7900004</v>
      </c>
      <c r="G30" s="5">
        <v>626003250.6699995</v>
      </c>
      <c r="H30" s="23">
        <f t="shared" si="1"/>
        <v>0.3169705619062375</v>
      </c>
      <c r="I30" s="5">
        <v>5869</v>
      </c>
      <c r="J30" s="5">
        <v>4216</v>
      </c>
      <c r="K30" s="23">
        <f t="shared" si="3"/>
        <v>0.3920777988614801</v>
      </c>
      <c r="L30" s="5">
        <v>5918</v>
      </c>
      <c r="M30" s="5">
        <v>4388</v>
      </c>
      <c r="N30" s="23">
        <f t="shared" si="4"/>
        <v>0.3486782133090247</v>
      </c>
      <c r="O30" s="5">
        <v>446874304.3</v>
      </c>
      <c r="P30" s="5">
        <v>379479145.7300002</v>
      </c>
      <c r="Q30" s="23">
        <f t="shared" si="5"/>
        <v>0.17759911006533025</v>
      </c>
      <c r="R30" s="5">
        <v>213606</v>
      </c>
      <c r="S30" s="5">
        <v>178983</v>
      </c>
      <c r="T30" s="23">
        <f t="shared" si="2"/>
        <v>0.1934429526826571</v>
      </c>
    </row>
    <row r="31" spans="1:20" ht="12.75">
      <c r="A31" s="6">
        <v>25</v>
      </c>
      <c r="B31" s="7" t="s">
        <v>62</v>
      </c>
      <c r="C31" s="5">
        <v>4664473</v>
      </c>
      <c r="D31" s="5">
        <v>3977007</v>
      </c>
      <c r="E31" s="21">
        <f t="shared" si="0"/>
        <v>0.17286014331883237</v>
      </c>
      <c r="F31" s="5">
        <v>26361759932.690002</v>
      </c>
      <c r="G31" s="5">
        <v>23892185485.136635</v>
      </c>
      <c r="H31" s="23">
        <f t="shared" si="1"/>
        <v>0.10336327118712907</v>
      </c>
      <c r="I31" s="5">
        <v>198255</v>
      </c>
      <c r="J31" s="5">
        <v>183901</v>
      </c>
      <c r="K31" s="23">
        <f t="shared" si="3"/>
        <v>0.07805286540040557</v>
      </c>
      <c r="L31" s="5">
        <v>210186</v>
      </c>
      <c r="M31" s="5">
        <v>211063</v>
      </c>
      <c r="N31" s="23">
        <f t="shared" si="4"/>
        <v>-0.004155157464832748</v>
      </c>
      <c r="O31" s="5">
        <v>14470058923.209984</v>
      </c>
      <c r="P31" s="5">
        <v>15754580848.43</v>
      </c>
      <c r="Q31" s="23">
        <f t="shared" si="5"/>
        <v>-0.08153323389419298</v>
      </c>
      <c r="R31" s="5">
        <v>6031796</v>
      </c>
      <c r="S31" s="5">
        <v>5310592</v>
      </c>
      <c r="T31" s="23">
        <f t="shared" si="2"/>
        <v>0.13580482175998454</v>
      </c>
    </row>
    <row r="32" spans="1:20" ht="12.75">
      <c r="A32" s="6">
        <v>26</v>
      </c>
      <c r="B32" s="7" t="s">
        <v>70</v>
      </c>
      <c r="C32" s="5">
        <v>1714202</v>
      </c>
      <c r="D32" s="5">
        <v>1514220</v>
      </c>
      <c r="E32" s="21">
        <f t="shared" si="0"/>
        <v>0.13206931621560947</v>
      </c>
      <c r="F32" s="5">
        <v>8276715962.72</v>
      </c>
      <c r="G32" s="5">
        <v>7089016703.290017</v>
      </c>
      <c r="H32" s="23">
        <f t="shared" si="1"/>
        <v>0.16754076187728129</v>
      </c>
      <c r="I32" s="5">
        <v>52835</v>
      </c>
      <c r="J32" s="5">
        <v>48892</v>
      </c>
      <c r="K32" s="23">
        <f t="shared" si="3"/>
        <v>0.08064714063650502</v>
      </c>
      <c r="L32" s="5">
        <v>62120</v>
      </c>
      <c r="M32" s="5">
        <v>53897</v>
      </c>
      <c r="N32" s="23">
        <f t="shared" si="4"/>
        <v>0.15256878861532175</v>
      </c>
      <c r="O32" s="5">
        <v>4011874694.1800036</v>
      </c>
      <c r="P32" s="5">
        <v>3428481936.779996</v>
      </c>
      <c r="Q32" s="23">
        <f t="shared" si="5"/>
        <v>0.17016066240323435</v>
      </c>
      <c r="R32" s="5">
        <v>2340397</v>
      </c>
      <c r="S32" s="5">
        <v>1943664</v>
      </c>
      <c r="T32" s="23">
        <f t="shared" si="2"/>
        <v>0.2041160406325373</v>
      </c>
    </row>
    <row r="33" spans="1:20" ht="12.75">
      <c r="A33" s="6">
        <v>27</v>
      </c>
      <c r="B33" s="7" t="s">
        <v>32</v>
      </c>
      <c r="C33" s="5">
        <v>132818</v>
      </c>
      <c r="D33" s="5">
        <v>180312</v>
      </c>
      <c r="E33" s="21">
        <f t="shared" si="0"/>
        <v>-0.26339899729357996</v>
      </c>
      <c r="F33" s="5">
        <v>854260277.8899987</v>
      </c>
      <c r="G33" s="5">
        <v>1032788065.9499997</v>
      </c>
      <c r="H33" s="23">
        <f t="shared" si="1"/>
        <v>-0.1728600416153957</v>
      </c>
      <c r="I33" s="5">
        <v>9784</v>
      </c>
      <c r="J33" s="5">
        <v>8768</v>
      </c>
      <c r="K33" s="23">
        <f t="shared" si="3"/>
        <v>0.11587591240875916</v>
      </c>
      <c r="L33" s="5">
        <v>10596</v>
      </c>
      <c r="M33" s="5">
        <v>9817</v>
      </c>
      <c r="N33" s="23">
        <f t="shared" si="4"/>
        <v>0.07935214423958437</v>
      </c>
      <c r="O33" s="5">
        <v>770767546.4100001</v>
      </c>
      <c r="P33" s="5">
        <v>716403043.6999999</v>
      </c>
      <c r="Q33" s="23">
        <f t="shared" si="5"/>
        <v>0.07588535976790989</v>
      </c>
      <c r="R33" s="5">
        <v>187069</v>
      </c>
      <c r="S33" s="5">
        <v>239775</v>
      </c>
      <c r="T33" s="23">
        <f t="shared" si="2"/>
        <v>-0.2198144093420915</v>
      </c>
    </row>
    <row r="34" spans="1:20" ht="12.75">
      <c r="A34" s="6">
        <v>28</v>
      </c>
      <c r="B34" s="7" t="s">
        <v>42</v>
      </c>
      <c r="C34" s="5">
        <v>2664</v>
      </c>
      <c r="D34" s="5">
        <v>2638</v>
      </c>
      <c r="E34" s="21">
        <f t="shared" si="0"/>
        <v>0.009855951478392688</v>
      </c>
      <c r="F34" s="5">
        <v>15167685.560000002</v>
      </c>
      <c r="G34" s="5">
        <v>15627542.979999997</v>
      </c>
      <c r="H34" s="23">
        <f t="shared" si="1"/>
        <v>-0.029426085763354926</v>
      </c>
      <c r="I34" s="5">
        <v>137</v>
      </c>
      <c r="J34" s="5">
        <v>1533</v>
      </c>
      <c r="K34" s="23">
        <f t="shared" si="3"/>
        <v>-0.9106327462491846</v>
      </c>
      <c r="L34" s="5">
        <v>203</v>
      </c>
      <c r="M34" s="5">
        <v>2452</v>
      </c>
      <c r="N34" s="23">
        <f t="shared" si="4"/>
        <v>-0.91721044045677</v>
      </c>
      <c r="O34" s="5">
        <v>25005053</v>
      </c>
      <c r="P34" s="5">
        <v>199434234.32999998</v>
      </c>
      <c r="Q34" s="23">
        <f t="shared" si="5"/>
        <v>-0.8746200566617635</v>
      </c>
      <c r="R34" s="5">
        <v>3209</v>
      </c>
      <c r="S34" s="5">
        <v>4172</v>
      </c>
      <c r="T34" s="23">
        <f t="shared" si="2"/>
        <v>-0.2308245445829339</v>
      </c>
    </row>
    <row r="35" spans="1:20" ht="12.75">
      <c r="A35" s="6">
        <v>29</v>
      </c>
      <c r="B35" s="7" t="s">
        <v>8</v>
      </c>
      <c r="C35" s="5">
        <v>68997</v>
      </c>
      <c r="D35" s="5">
        <v>56645</v>
      </c>
      <c r="E35" s="21">
        <f t="shared" si="0"/>
        <v>0.21805984641186327</v>
      </c>
      <c r="F35" s="5">
        <v>506493204.5899994</v>
      </c>
      <c r="G35" s="5">
        <v>378367069.1199998</v>
      </c>
      <c r="H35" s="23">
        <f t="shared" si="1"/>
        <v>0.33862919351832943</v>
      </c>
      <c r="I35" s="5">
        <v>2972</v>
      </c>
      <c r="J35" s="5">
        <v>1489</v>
      </c>
      <c r="K35" s="23">
        <f t="shared" si="3"/>
        <v>0.9959704499664204</v>
      </c>
      <c r="L35" s="5">
        <v>1266</v>
      </c>
      <c r="M35" s="5">
        <v>1361</v>
      </c>
      <c r="N35" s="23">
        <f t="shared" si="4"/>
        <v>-0.06980161645848637</v>
      </c>
      <c r="O35" s="5">
        <v>102531856.6</v>
      </c>
      <c r="P35" s="5">
        <v>109604344.83000006</v>
      </c>
      <c r="Q35" s="23">
        <f t="shared" si="5"/>
        <v>-0.0645274440622744</v>
      </c>
      <c r="R35" s="5">
        <v>83305</v>
      </c>
      <c r="S35" s="5">
        <v>61511</v>
      </c>
      <c r="T35" s="23">
        <f t="shared" si="2"/>
        <v>0.3543106111102079</v>
      </c>
    </row>
    <row r="36" spans="1:20" ht="12.75">
      <c r="A36" s="6">
        <v>30</v>
      </c>
      <c r="B36" s="8" t="s">
        <v>12</v>
      </c>
      <c r="C36" s="5">
        <v>909202</v>
      </c>
      <c r="D36" s="5">
        <v>699332</v>
      </c>
      <c r="E36" s="21">
        <f t="shared" si="0"/>
        <v>0.3001006674941229</v>
      </c>
      <c r="F36" s="5">
        <v>2207381489.9500003</v>
      </c>
      <c r="G36" s="5">
        <v>1972737837.7499974</v>
      </c>
      <c r="H36" s="23">
        <f t="shared" si="1"/>
        <v>0.11894314982452281</v>
      </c>
      <c r="I36" s="5">
        <v>20150</v>
      </c>
      <c r="J36" s="5">
        <v>19221</v>
      </c>
      <c r="K36" s="23">
        <f t="shared" si="3"/>
        <v>0.04833255293689187</v>
      </c>
      <c r="L36" s="5">
        <v>20263</v>
      </c>
      <c r="M36" s="5">
        <v>20589</v>
      </c>
      <c r="N36" s="23">
        <f t="shared" si="4"/>
        <v>-0.01583369760551756</v>
      </c>
      <c r="O36" s="5">
        <v>1398011757.4100008</v>
      </c>
      <c r="P36" s="5">
        <v>1428667863.7199998</v>
      </c>
      <c r="Q36" s="23">
        <f t="shared" si="5"/>
        <v>-0.02145782591495815</v>
      </c>
      <c r="R36" s="5">
        <v>1198900</v>
      </c>
      <c r="S36" s="5">
        <v>1004578</v>
      </c>
      <c r="T36" s="23">
        <f t="shared" si="2"/>
        <v>0.19343644794132464</v>
      </c>
    </row>
    <row r="37" spans="1:20" ht="12.75">
      <c r="A37" s="6">
        <v>31</v>
      </c>
      <c r="B37" s="7" t="s">
        <v>27</v>
      </c>
      <c r="C37" s="5">
        <v>24</v>
      </c>
      <c r="D37" s="5">
        <v>109</v>
      </c>
      <c r="E37" s="21">
        <f t="shared" si="0"/>
        <v>-0.7798165137614679</v>
      </c>
      <c r="F37" s="5">
        <v>255861.84</v>
      </c>
      <c r="G37" s="5">
        <v>946974.82</v>
      </c>
      <c r="H37" s="23">
        <f t="shared" si="1"/>
        <v>-0.7298113586589345</v>
      </c>
      <c r="I37" s="5">
        <v>6</v>
      </c>
      <c r="J37" s="5">
        <v>29</v>
      </c>
      <c r="K37" s="23">
        <f t="shared" si="3"/>
        <v>-0.7931034482758621</v>
      </c>
      <c r="L37" s="5">
        <v>9</v>
      </c>
      <c r="M37" s="5">
        <v>52</v>
      </c>
      <c r="N37" s="23">
        <f t="shared" si="4"/>
        <v>-0.8269230769230769</v>
      </c>
      <c r="O37" s="5">
        <v>892094.93</v>
      </c>
      <c r="P37" s="5">
        <v>5944807.7</v>
      </c>
      <c r="Q37" s="23">
        <f t="shared" si="5"/>
        <v>-0.849937125804759</v>
      </c>
      <c r="R37" s="5">
        <v>32</v>
      </c>
      <c r="S37" s="5">
        <v>198</v>
      </c>
      <c r="T37" s="23">
        <f t="shared" si="2"/>
        <v>-0.8383838383838383</v>
      </c>
    </row>
    <row r="38" spans="1:20" ht="12.75">
      <c r="A38" s="6">
        <v>32</v>
      </c>
      <c r="B38" s="8" t="s">
        <v>14</v>
      </c>
      <c r="C38" s="5">
        <v>90444</v>
      </c>
      <c r="D38" s="5">
        <v>30212</v>
      </c>
      <c r="E38" s="21">
        <f t="shared" si="0"/>
        <v>1.99364490930756</v>
      </c>
      <c r="F38" s="5">
        <v>368073393.53000003</v>
      </c>
      <c r="G38" s="5">
        <v>134677731.85999984</v>
      </c>
      <c r="H38" s="23">
        <f t="shared" si="1"/>
        <v>1.7329937061356184</v>
      </c>
      <c r="I38" s="5">
        <v>3135</v>
      </c>
      <c r="J38" s="5">
        <v>1744</v>
      </c>
      <c r="K38" s="23">
        <f t="shared" si="3"/>
        <v>0.7975917431192661</v>
      </c>
      <c r="L38" s="5">
        <v>3106</v>
      </c>
      <c r="M38" s="5">
        <v>1824</v>
      </c>
      <c r="N38" s="23">
        <f t="shared" si="4"/>
        <v>0.7028508771929824</v>
      </c>
      <c r="O38" s="5">
        <v>226675405.59999996</v>
      </c>
      <c r="P38" s="5">
        <v>178733434.85999995</v>
      </c>
      <c r="Q38" s="23">
        <f t="shared" si="5"/>
        <v>0.26823168691158683</v>
      </c>
      <c r="R38" s="5">
        <v>105550</v>
      </c>
      <c r="S38" s="5">
        <v>41060</v>
      </c>
      <c r="T38" s="23">
        <f t="shared" si="2"/>
        <v>1.5706283487579151</v>
      </c>
    </row>
    <row r="39" spans="1:20" ht="12.75">
      <c r="A39" s="6">
        <v>33</v>
      </c>
      <c r="B39" s="7" t="s">
        <v>55</v>
      </c>
      <c r="C39" s="5">
        <v>1292401</v>
      </c>
      <c r="D39" s="5">
        <v>1310376</v>
      </c>
      <c r="E39" s="21">
        <f t="shared" si="0"/>
        <v>-0.013717436827292318</v>
      </c>
      <c r="F39" s="5">
        <v>6170802909.030002</v>
      </c>
      <c r="G39" s="5">
        <v>6290672639.210009</v>
      </c>
      <c r="H39" s="23">
        <f t="shared" si="1"/>
        <v>-0.019055153090124954</v>
      </c>
      <c r="I39" s="5">
        <v>50116</v>
      </c>
      <c r="J39" s="5">
        <v>41055</v>
      </c>
      <c r="K39" s="23">
        <f t="shared" si="3"/>
        <v>0.22070393374741193</v>
      </c>
      <c r="L39" s="5">
        <v>57014</v>
      </c>
      <c r="M39" s="5">
        <v>45372</v>
      </c>
      <c r="N39" s="23">
        <f t="shared" si="4"/>
        <v>0.25658996738076345</v>
      </c>
      <c r="O39" s="5">
        <v>3555386830.180002</v>
      </c>
      <c r="P39" s="5">
        <v>2829025142.690002</v>
      </c>
      <c r="Q39" s="23">
        <f t="shared" si="5"/>
        <v>0.2567533517214815</v>
      </c>
      <c r="R39" s="5">
        <v>1731996</v>
      </c>
      <c r="S39" s="5">
        <v>1735722</v>
      </c>
      <c r="T39" s="23">
        <f t="shared" si="2"/>
        <v>-0.0021466571259682876</v>
      </c>
    </row>
    <row r="40" spans="1:20" ht="12.75">
      <c r="A40" s="6">
        <v>34</v>
      </c>
      <c r="B40" s="7" t="s">
        <v>46</v>
      </c>
      <c r="C40" s="5">
        <v>53159</v>
      </c>
      <c r="D40" s="5">
        <v>22587</v>
      </c>
      <c r="E40" s="21">
        <f t="shared" si="0"/>
        <v>1.353521937397618</v>
      </c>
      <c r="F40" s="5">
        <v>398022334.0399999</v>
      </c>
      <c r="G40" s="5">
        <v>134459358.93000016</v>
      </c>
      <c r="H40" s="23">
        <f t="shared" si="1"/>
        <v>1.960168315596471</v>
      </c>
      <c r="I40" s="5">
        <v>3348</v>
      </c>
      <c r="J40" s="5">
        <v>1279</v>
      </c>
      <c r="K40" s="23">
        <f t="shared" si="3"/>
        <v>1.617670054730258</v>
      </c>
      <c r="L40" s="5">
        <v>1264</v>
      </c>
      <c r="M40" s="5">
        <v>1456</v>
      </c>
      <c r="N40" s="23">
        <f t="shared" si="4"/>
        <v>-0.13186813186813184</v>
      </c>
      <c r="O40" s="5">
        <v>132855797.30000001</v>
      </c>
      <c r="P40" s="5">
        <v>135677005.8</v>
      </c>
      <c r="Q40" s="23">
        <f t="shared" si="5"/>
        <v>-0.020793563974714435</v>
      </c>
      <c r="R40" s="5">
        <v>66608</v>
      </c>
      <c r="S40" s="5">
        <v>30966</v>
      </c>
      <c r="T40" s="23">
        <f t="shared" si="2"/>
        <v>1.1510043273267456</v>
      </c>
    </row>
    <row r="41" spans="1:20" ht="12.75">
      <c r="A41" s="6">
        <v>35</v>
      </c>
      <c r="B41" s="7" t="s">
        <v>34</v>
      </c>
      <c r="C41" s="5">
        <v>12743</v>
      </c>
      <c r="D41" s="5">
        <v>20429</v>
      </c>
      <c r="E41" s="21">
        <f t="shared" si="0"/>
        <v>-0.37622986930344116</v>
      </c>
      <c r="F41" s="5">
        <v>81183859.99</v>
      </c>
      <c r="G41" s="5">
        <v>138719341.75000003</v>
      </c>
      <c r="H41" s="23">
        <f t="shared" si="1"/>
        <v>-0.4147617847242273</v>
      </c>
      <c r="I41" s="5">
        <v>1339</v>
      </c>
      <c r="J41" s="5">
        <v>1203</v>
      </c>
      <c r="K41" s="23">
        <f t="shared" si="3"/>
        <v>0.11305070656691596</v>
      </c>
      <c r="L41" s="5">
        <v>1606</v>
      </c>
      <c r="M41" s="5">
        <v>1356</v>
      </c>
      <c r="N41" s="23">
        <f t="shared" si="4"/>
        <v>0.18436578171091456</v>
      </c>
      <c r="O41" s="5">
        <v>138090164.16000003</v>
      </c>
      <c r="P41" s="5">
        <v>107449244.55000004</v>
      </c>
      <c r="Q41" s="23">
        <f t="shared" si="5"/>
        <v>0.28516644987430917</v>
      </c>
      <c r="R41" s="5">
        <v>20068</v>
      </c>
      <c r="S41" s="5">
        <v>27437</v>
      </c>
      <c r="T41" s="23">
        <f t="shared" si="2"/>
        <v>-0.26857892626744906</v>
      </c>
    </row>
    <row r="42" spans="1:20" ht="12.75">
      <c r="A42" s="6">
        <v>36</v>
      </c>
      <c r="B42" s="7" t="s">
        <v>45</v>
      </c>
      <c r="C42" s="5">
        <v>5200</v>
      </c>
      <c r="D42" s="5">
        <v>2156</v>
      </c>
      <c r="E42" s="21">
        <f t="shared" si="0"/>
        <v>1.4118738404452689</v>
      </c>
      <c r="F42" s="5">
        <v>47659541.35</v>
      </c>
      <c r="G42" s="5">
        <v>18106535.740000002</v>
      </c>
      <c r="H42" s="23">
        <f t="shared" si="1"/>
        <v>1.6321733784068404</v>
      </c>
      <c r="I42" s="5">
        <v>288</v>
      </c>
      <c r="J42" s="5">
        <v>69</v>
      </c>
      <c r="K42" s="23">
        <f t="shared" si="3"/>
        <v>3.1739130434782608</v>
      </c>
      <c r="L42" s="5">
        <v>273</v>
      </c>
      <c r="M42" s="5">
        <v>107</v>
      </c>
      <c r="N42" s="23">
        <f t="shared" si="4"/>
        <v>1.5514018691588785</v>
      </c>
      <c r="O42" s="5">
        <v>21242743.92</v>
      </c>
      <c r="P42" s="5">
        <v>9702325.249999998</v>
      </c>
      <c r="Q42" s="23">
        <f t="shared" si="5"/>
        <v>1.1894487530192834</v>
      </c>
      <c r="R42" s="5">
        <v>6282</v>
      </c>
      <c r="S42" s="5">
        <v>2639</v>
      </c>
      <c r="T42" s="23">
        <f t="shared" si="2"/>
        <v>1.3804471390678286</v>
      </c>
    </row>
    <row r="43" spans="1:20" ht="12.75">
      <c r="A43" s="6">
        <v>37</v>
      </c>
      <c r="B43" s="7" t="s">
        <v>36</v>
      </c>
      <c r="C43" s="5">
        <v>2288</v>
      </c>
      <c r="D43" s="5">
        <v>14769</v>
      </c>
      <c r="E43" s="21">
        <f t="shared" si="0"/>
        <v>-0.8450809127225947</v>
      </c>
      <c r="F43" s="5">
        <v>15568287.249999998</v>
      </c>
      <c r="G43" s="5">
        <v>106574433.84000005</v>
      </c>
      <c r="H43" s="23">
        <f t="shared" si="1"/>
        <v>-0.8539209950355201</v>
      </c>
      <c r="I43" s="5">
        <v>704</v>
      </c>
      <c r="J43" s="5">
        <v>493</v>
      </c>
      <c r="K43" s="23">
        <f t="shared" si="3"/>
        <v>0.4279918864097363</v>
      </c>
      <c r="L43" s="5">
        <v>800</v>
      </c>
      <c r="M43" s="5">
        <v>575</v>
      </c>
      <c r="N43" s="23">
        <f t="shared" si="4"/>
        <v>0.3913043478260869</v>
      </c>
      <c r="O43" s="5">
        <v>61974842.13999998</v>
      </c>
      <c r="P43" s="5">
        <v>49164549.929999985</v>
      </c>
      <c r="Q43" s="23">
        <f t="shared" si="5"/>
        <v>0.2605595338153033</v>
      </c>
      <c r="R43" s="5">
        <v>7520</v>
      </c>
      <c r="S43" s="5">
        <v>17662</v>
      </c>
      <c r="T43" s="23">
        <f t="shared" si="2"/>
        <v>-0.5742271543426565</v>
      </c>
    </row>
    <row r="44" spans="1:20" ht="12.75">
      <c r="A44" s="6">
        <v>38</v>
      </c>
      <c r="B44" s="7" t="s">
        <v>20</v>
      </c>
      <c r="C44" s="5">
        <v>174481</v>
      </c>
      <c r="D44" s="5">
        <v>138682</v>
      </c>
      <c r="E44" s="21">
        <f t="shared" si="0"/>
        <v>0.25813732135388867</v>
      </c>
      <c r="F44" s="5">
        <v>765115863.8000001</v>
      </c>
      <c r="G44" s="5">
        <v>647038036.15</v>
      </c>
      <c r="H44" s="23">
        <f t="shared" si="1"/>
        <v>0.1824897781165784</v>
      </c>
      <c r="I44" s="5">
        <v>5934</v>
      </c>
      <c r="J44" s="5">
        <v>3818</v>
      </c>
      <c r="K44" s="23">
        <f t="shared" si="3"/>
        <v>0.5542168674698795</v>
      </c>
      <c r="L44" s="5">
        <v>6313</v>
      </c>
      <c r="M44" s="5">
        <v>3725</v>
      </c>
      <c r="N44" s="23">
        <f t="shared" si="4"/>
        <v>0.6947651006711408</v>
      </c>
      <c r="O44" s="5">
        <v>434713586.7699999</v>
      </c>
      <c r="P44" s="5">
        <v>329586699.89999986</v>
      </c>
      <c r="Q44" s="23">
        <f t="shared" si="5"/>
        <v>0.31896580445114053</v>
      </c>
      <c r="R44" s="5">
        <v>229028</v>
      </c>
      <c r="S44" s="5">
        <v>176983</v>
      </c>
      <c r="T44" s="23">
        <f t="shared" si="2"/>
        <v>0.2940677918218133</v>
      </c>
    </row>
    <row r="45" spans="1:20" ht="15.75">
      <c r="A45" s="10"/>
      <c r="B45" s="11"/>
      <c r="C45" s="12"/>
      <c r="D45" s="12"/>
      <c r="E45" s="12"/>
      <c r="F45" s="13"/>
      <c r="G45" s="13"/>
      <c r="H45" s="13"/>
      <c r="I45" s="3"/>
      <c r="J45" s="3"/>
      <c r="K45" s="3"/>
      <c r="S45" s="4"/>
      <c r="T45" s="4"/>
    </row>
  </sheetData>
  <sheetProtection/>
  <autoFilter ref="A6:T6"/>
  <mergeCells count="21">
    <mergeCell ref="A1:A3"/>
    <mergeCell ref="I2:K2"/>
    <mergeCell ref="L2:N2"/>
    <mergeCell ref="I1:N1"/>
    <mergeCell ref="O1:Q1"/>
    <mergeCell ref="F1:H1"/>
    <mergeCell ref="H2:H3"/>
    <mergeCell ref="B1:B3"/>
    <mergeCell ref="O2:O3"/>
    <mergeCell ref="G2:G3"/>
    <mergeCell ref="R1:T1"/>
    <mergeCell ref="R2:R3"/>
    <mergeCell ref="S2:S3"/>
    <mergeCell ref="T2:T3"/>
    <mergeCell ref="F2:F3"/>
    <mergeCell ref="C1:E1"/>
    <mergeCell ref="Q2:Q3"/>
    <mergeCell ref="C2:C3"/>
    <mergeCell ref="D2:D3"/>
    <mergeCell ref="E2:E3"/>
    <mergeCell ref="P2:P3"/>
  </mergeCells>
  <printOptions horizontalCentered="1"/>
  <pageMargins left="0.1968503937007874" right="0.1968503937007874" top="0.1968503937007874" bottom="0.15748031496062992" header="0.1968503937007874" footer="0"/>
  <pageSetup fitToHeight="1" fitToWidth="1" horizontalDpi="600" verticalDpi="600" orientation="portrait" paperSize="9" scale="78" r:id="rId1"/>
  <ignoredErrors>
    <ignoredError sqref="E5 H5 K5 N5 Q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875" style="0" bestFit="1" customWidth="1"/>
  </cols>
  <sheetData>
    <row r="2" spans="1:7" ht="12.75">
      <c r="A2">
        <v>2496</v>
      </c>
      <c r="B2" t="s">
        <v>8</v>
      </c>
      <c r="C2">
        <v>5854</v>
      </c>
      <c r="D2">
        <v>42024003</v>
      </c>
      <c r="E2">
        <v>324</v>
      </c>
      <c r="F2">
        <v>222</v>
      </c>
      <c r="G2">
        <v>13369278</v>
      </c>
    </row>
    <row r="3" spans="1:7" ht="12.75">
      <c r="A3">
        <v>585</v>
      </c>
      <c r="B3" t="s">
        <v>9</v>
      </c>
      <c r="C3">
        <v>28566</v>
      </c>
      <c r="D3">
        <v>134356266</v>
      </c>
      <c r="E3">
        <v>1359</v>
      </c>
      <c r="F3">
        <v>1333</v>
      </c>
      <c r="G3">
        <v>91397575</v>
      </c>
    </row>
    <row r="4" spans="1:7" ht="12.75">
      <c r="A4">
        <v>2239</v>
      </c>
      <c r="B4" t="s">
        <v>62</v>
      </c>
      <c r="C4">
        <v>1615126</v>
      </c>
      <c r="D4">
        <v>9463977901.77995</v>
      </c>
      <c r="E4">
        <v>67477</v>
      </c>
      <c r="F4">
        <v>52160</v>
      </c>
      <c r="G4">
        <v>3270028906.21</v>
      </c>
    </row>
    <row r="5" spans="1:7" ht="12.75">
      <c r="A5">
        <v>66</v>
      </c>
      <c r="B5" t="s">
        <v>10</v>
      </c>
      <c r="C5">
        <v>41925</v>
      </c>
      <c r="D5">
        <v>173266318</v>
      </c>
      <c r="E5">
        <v>3809</v>
      </c>
      <c r="F5">
        <v>2879</v>
      </c>
      <c r="G5">
        <v>180338426</v>
      </c>
    </row>
    <row r="6" spans="1:7" ht="12.75">
      <c r="A6">
        <v>1858</v>
      </c>
      <c r="B6" t="s">
        <v>11</v>
      </c>
      <c r="C6">
        <v>35449</v>
      </c>
      <c r="D6">
        <v>221563613.33</v>
      </c>
      <c r="E6">
        <v>3734</v>
      </c>
      <c r="F6">
        <v>3300</v>
      </c>
      <c r="G6">
        <v>226369320.5</v>
      </c>
    </row>
    <row r="7" spans="1:7" ht="12.75">
      <c r="A7">
        <v>2489</v>
      </c>
      <c r="B7" t="s">
        <v>66</v>
      </c>
      <c r="C7">
        <v>0</v>
      </c>
      <c r="D7">
        <v>6333671</v>
      </c>
      <c r="E7">
        <v>238</v>
      </c>
      <c r="F7">
        <v>788</v>
      </c>
      <c r="G7">
        <v>42436306</v>
      </c>
    </row>
    <row r="8" spans="1:7" ht="12.75">
      <c r="A8">
        <v>2619</v>
      </c>
      <c r="B8" t="s">
        <v>12</v>
      </c>
      <c r="C8">
        <v>105859</v>
      </c>
      <c r="D8">
        <v>419400101</v>
      </c>
      <c r="E8">
        <v>3047</v>
      </c>
      <c r="F8">
        <v>2611</v>
      </c>
      <c r="G8">
        <v>156469572</v>
      </c>
    </row>
    <row r="9" spans="1:7" ht="12.75">
      <c r="A9">
        <v>518</v>
      </c>
      <c r="B9" t="s">
        <v>13</v>
      </c>
      <c r="C9">
        <v>23095</v>
      </c>
      <c r="D9">
        <v>114927180</v>
      </c>
      <c r="E9">
        <v>1015</v>
      </c>
      <c r="F9">
        <v>889</v>
      </c>
      <c r="G9">
        <v>59925487</v>
      </c>
    </row>
    <row r="10" spans="1:7" ht="12.75">
      <c r="A10">
        <v>3487</v>
      </c>
      <c r="B10" t="s">
        <v>67</v>
      </c>
      <c r="C10">
        <v>0</v>
      </c>
      <c r="D10">
        <v>0</v>
      </c>
      <c r="E10">
        <v>30</v>
      </c>
      <c r="F10">
        <v>0</v>
      </c>
      <c r="G10">
        <v>348288</v>
      </c>
    </row>
    <row r="11" spans="1:7" ht="12.75">
      <c r="A11">
        <v>3064</v>
      </c>
      <c r="B11" t="s">
        <v>14</v>
      </c>
      <c r="C11">
        <v>6263</v>
      </c>
      <c r="D11">
        <v>25625769</v>
      </c>
      <c r="E11">
        <v>193</v>
      </c>
      <c r="F11">
        <v>142</v>
      </c>
      <c r="G11">
        <v>10879867</v>
      </c>
    </row>
    <row r="12" spans="1:7" ht="12.75">
      <c r="A12">
        <v>3245</v>
      </c>
      <c r="B12" t="s">
        <v>15</v>
      </c>
      <c r="C12">
        <v>52780</v>
      </c>
      <c r="D12">
        <v>279472756</v>
      </c>
      <c r="E12">
        <v>3534</v>
      </c>
      <c r="F12">
        <v>3142</v>
      </c>
      <c r="G12">
        <v>225158537</v>
      </c>
    </row>
    <row r="13" spans="1:7" ht="12.75">
      <c r="A13">
        <v>621</v>
      </c>
      <c r="B13" t="s">
        <v>16</v>
      </c>
      <c r="C13">
        <v>1093035</v>
      </c>
      <c r="D13">
        <v>5994353549</v>
      </c>
      <c r="E13">
        <v>73077</v>
      </c>
      <c r="F13">
        <v>66947</v>
      </c>
      <c r="G13">
        <v>4089052289</v>
      </c>
    </row>
    <row r="14" spans="1:7" ht="12.75">
      <c r="A14">
        <v>630</v>
      </c>
      <c r="B14" t="s">
        <v>63</v>
      </c>
      <c r="C14">
        <v>93009</v>
      </c>
      <c r="D14">
        <v>490763040</v>
      </c>
      <c r="E14">
        <v>5994</v>
      </c>
      <c r="F14">
        <v>5393</v>
      </c>
      <c r="G14">
        <v>322257136</v>
      </c>
    </row>
    <row r="15" spans="1:7" ht="12.75">
      <c r="A15">
        <v>397</v>
      </c>
      <c r="B15" t="s">
        <v>17</v>
      </c>
      <c r="C15">
        <v>105746</v>
      </c>
      <c r="D15">
        <v>442300462.92</v>
      </c>
      <c r="E15">
        <v>3875</v>
      </c>
      <c r="F15">
        <v>3910</v>
      </c>
      <c r="G15">
        <v>258565217.4</v>
      </c>
    </row>
    <row r="16" spans="1:7" ht="12.75">
      <c r="A16">
        <v>2397</v>
      </c>
      <c r="B16" t="s">
        <v>18</v>
      </c>
      <c r="C16">
        <v>2735</v>
      </c>
      <c r="D16">
        <v>22466588</v>
      </c>
      <c r="E16">
        <v>330</v>
      </c>
      <c r="F16">
        <v>333</v>
      </c>
      <c r="G16">
        <v>21849268</v>
      </c>
    </row>
    <row r="17" spans="1:7" ht="12.75">
      <c r="A17">
        <v>1820</v>
      </c>
      <c r="B17" t="s">
        <v>19</v>
      </c>
      <c r="C17">
        <v>0</v>
      </c>
      <c r="D17">
        <v>0</v>
      </c>
      <c r="E17">
        <v>25</v>
      </c>
      <c r="F17">
        <v>679</v>
      </c>
      <c r="G17">
        <v>38513863</v>
      </c>
    </row>
    <row r="18" spans="1:7" ht="12.75">
      <c r="A18">
        <v>2214</v>
      </c>
      <c r="B18" t="s">
        <v>65</v>
      </c>
      <c r="C18">
        <v>4761</v>
      </c>
      <c r="D18">
        <v>28988695</v>
      </c>
      <c r="E18">
        <v>288</v>
      </c>
      <c r="F18">
        <v>231</v>
      </c>
      <c r="G18">
        <v>14377482</v>
      </c>
    </row>
    <row r="19" spans="1:7" ht="12.75">
      <c r="A19">
        <v>2027</v>
      </c>
      <c r="B19" t="s">
        <v>58</v>
      </c>
      <c r="C19">
        <v>59041</v>
      </c>
      <c r="D19">
        <v>241752743</v>
      </c>
      <c r="E19">
        <v>1441</v>
      </c>
      <c r="F19">
        <v>1356</v>
      </c>
      <c r="G19">
        <v>89677383</v>
      </c>
    </row>
    <row r="20" spans="1:7" ht="12.75">
      <c r="A20">
        <v>1363</v>
      </c>
      <c r="B20" t="s">
        <v>60</v>
      </c>
      <c r="C20">
        <v>72529</v>
      </c>
      <c r="D20">
        <v>617464449</v>
      </c>
      <c r="E20">
        <v>440</v>
      </c>
      <c r="F20">
        <v>369</v>
      </c>
      <c r="G20">
        <v>26420505</v>
      </c>
    </row>
    <row r="21" spans="1:7" ht="12.75">
      <c r="A21">
        <v>3954</v>
      </c>
      <c r="B21" t="s">
        <v>20</v>
      </c>
      <c r="C21">
        <v>69502</v>
      </c>
      <c r="D21">
        <v>278830813</v>
      </c>
      <c r="E21">
        <v>3204</v>
      </c>
      <c r="F21">
        <v>3154</v>
      </c>
      <c r="G21">
        <v>177801003</v>
      </c>
    </row>
    <row r="22" spans="1:7" ht="12.75">
      <c r="A22">
        <v>1083</v>
      </c>
      <c r="B22" t="s">
        <v>21</v>
      </c>
      <c r="C22">
        <v>101157</v>
      </c>
      <c r="D22">
        <v>567998420</v>
      </c>
      <c r="E22">
        <v>5568</v>
      </c>
      <c r="F22">
        <v>5280</v>
      </c>
      <c r="G22">
        <v>295233231</v>
      </c>
    </row>
    <row r="23" spans="1:7" ht="12.75">
      <c r="A23">
        <v>928</v>
      </c>
      <c r="B23" t="s">
        <v>22</v>
      </c>
      <c r="C23">
        <v>919504</v>
      </c>
      <c r="D23">
        <v>6031353014.49</v>
      </c>
      <c r="E23">
        <v>59530</v>
      </c>
      <c r="F23">
        <v>52939</v>
      </c>
      <c r="G23">
        <v>3527712265.78</v>
      </c>
    </row>
    <row r="24" spans="1:7" ht="12.75">
      <c r="A24">
        <v>870</v>
      </c>
      <c r="B24" t="s">
        <v>23</v>
      </c>
      <c r="C24">
        <v>2679</v>
      </c>
      <c r="D24">
        <v>19595271</v>
      </c>
      <c r="E24">
        <v>669</v>
      </c>
      <c r="F24">
        <v>629</v>
      </c>
      <c r="G24">
        <v>44719925</v>
      </c>
    </row>
    <row r="25" spans="1:7" ht="12.75">
      <c r="A25">
        <v>1298</v>
      </c>
      <c r="B25" t="s">
        <v>24</v>
      </c>
      <c r="C25">
        <v>10624</v>
      </c>
      <c r="D25">
        <v>68683374</v>
      </c>
      <c r="E25">
        <v>420</v>
      </c>
      <c r="F25">
        <v>378</v>
      </c>
      <c r="G25">
        <v>21608695</v>
      </c>
    </row>
    <row r="26" spans="1:7" ht="12.75">
      <c r="A26">
        <v>1675</v>
      </c>
      <c r="B26" t="s">
        <v>25</v>
      </c>
      <c r="C26">
        <v>46855</v>
      </c>
      <c r="D26">
        <v>223916939</v>
      </c>
      <c r="E26">
        <v>2835</v>
      </c>
      <c r="F26">
        <v>2901</v>
      </c>
      <c r="G26">
        <v>198526865</v>
      </c>
    </row>
    <row r="27" spans="1:7" ht="12.75">
      <c r="A27">
        <v>1427</v>
      </c>
      <c r="B27" t="s">
        <v>26</v>
      </c>
      <c r="C27">
        <v>456807</v>
      </c>
      <c r="D27">
        <v>2968261350</v>
      </c>
      <c r="E27">
        <v>36697</v>
      </c>
      <c r="F27">
        <v>30298</v>
      </c>
      <c r="G27">
        <v>1875001822</v>
      </c>
    </row>
    <row r="28" spans="1:7" ht="12.75">
      <c r="A28">
        <v>2877</v>
      </c>
      <c r="B28" t="s">
        <v>27</v>
      </c>
      <c r="C28">
        <v>1116</v>
      </c>
      <c r="D28">
        <v>6841372.41</v>
      </c>
      <c r="E28">
        <v>318</v>
      </c>
      <c r="F28">
        <v>305</v>
      </c>
      <c r="G28">
        <v>23435686.05</v>
      </c>
    </row>
    <row r="29" spans="1:7" ht="12.75">
      <c r="A29">
        <v>141</v>
      </c>
      <c r="B29" t="s">
        <v>28</v>
      </c>
      <c r="C29">
        <v>2986</v>
      </c>
      <c r="D29">
        <v>19205397</v>
      </c>
      <c r="E29">
        <v>204</v>
      </c>
      <c r="F29">
        <v>256</v>
      </c>
      <c r="G29">
        <v>16869576</v>
      </c>
    </row>
    <row r="30" spans="1:7" ht="12.75">
      <c r="A30">
        <v>2182</v>
      </c>
      <c r="B30" t="s">
        <v>29</v>
      </c>
      <c r="C30">
        <v>159680</v>
      </c>
      <c r="D30">
        <v>768979040</v>
      </c>
      <c r="E30">
        <v>10097</v>
      </c>
      <c r="F30">
        <v>9945</v>
      </c>
      <c r="G30">
        <v>647760730</v>
      </c>
    </row>
    <row r="31" spans="1:7" ht="12.75">
      <c r="A31">
        <v>3116</v>
      </c>
      <c r="B31" t="s">
        <v>30</v>
      </c>
      <c r="C31">
        <v>379137</v>
      </c>
      <c r="D31">
        <v>2200211043.79</v>
      </c>
      <c r="E31">
        <v>13636</v>
      </c>
      <c r="F31">
        <v>9698</v>
      </c>
      <c r="G31">
        <v>479692786</v>
      </c>
    </row>
    <row r="32" spans="1:7" ht="12.75">
      <c r="A32">
        <v>3295</v>
      </c>
      <c r="B32" t="s">
        <v>31</v>
      </c>
      <c r="C32">
        <v>530109</v>
      </c>
      <c r="D32">
        <v>2236777071</v>
      </c>
      <c r="E32">
        <v>22989</v>
      </c>
      <c r="F32">
        <v>19525</v>
      </c>
      <c r="G32">
        <v>1177253544</v>
      </c>
    </row>
    <row r="33" spans="1:7" ht="12.75">
      <c r="A33">
        <v>2346</v>
      </c>
      <c r="B33" t="s">
        <v>32</v>
      </c>
      <c r="C33">
        <v>90307</v>
      </c>
      <c r="D33">
        <v>511806674</v>
      </c>
      <c r="E33">
        <v>5574</v>
      </c>
      <c r="F33">
        <v>5097</v>
      </c>
      <c r="G33">
        <v>286777739</v>
      </c>
    </row>
    <row r="34" spans="1:7" ht="12.75">
      <c r="A34">
        <v>3099</v>
      </c>
      <c r="B34" t="s">
        <v>61</v>
      </c>
      <c r="C34">
        <v>38400</v>
      </c>
      <c r="D34">
        <v>149487978.26</v>
      </c>
      <c r="E34">
        <v>2005</v>
      </c>
      <c r="F34">
        <v>3427</v>
      </c>
      <c r="G34">
        <v>89999467.42</v>
      </c>
    </row>
    <row r="35" spans="1:7" ht="12.75">
      <c r="A35">
        <v>915</v>
      </c>
      <c r="B35" t="s">
        <v>33</v>
      </c>
      <c r="C35">
        <v>12180</v>
      </c>
      <c r="D35">
        <v>88598925.94</v>
      </c>
      <c r="E35">
        <v>683</v>
      </c>
      <c r="F35">
        <v>648</v>
      </c>
      <c r="G35">
        <v>46936155.48</v>
      </c>
    </row>
    <row r="36" spans="1:7" ht="12.75">
      <c r="A36">
        <v>3268</v>
      </c>
      <c r="B36" t="s">
        <v>34</v>
      </c>
      <c r="C36">
        <v>11718</v>
      </c>
      <c r="D36">
        <v>77724562</v>
      </c>
      <c r="E36">
        <v>1067</v>
      </c>
      <c r="F36">
        <v>933</v>
      </c>
      <c r="G36">
        <v>57965670</v>
      </c>
    </row>
    <row r="37" spans="1:7" ht="12.75">
      <c r="A37">
        <v>3568</v>
      </c>
      <c r="B37" t="s">
        <v>35</v>
      </c>
      <c r="C37">
        <v>115768</v>
      </c>
      <c r="D37">
        <v>567612471</v>
      </c>
      <c r="E37">
        <v>8594</v>
      </c>
      <c r="F37">
        <v>8112</v>
      </c>
      <c r="G37">
        <v>468735246</v>
      </c>
    </row>
    <row r="38" spans="1:7" ht="12.75">
      <c r="A38">
        <v>3390</v>
      </c>
      <c r="B38" t="s">
        <v>36</v>
      </c>
      <c r="C38">
        <v>7551</v>
      </c>
      <c r="D38">
        <v>55061846</v>
      </c>
      <c r="E38">
        <v>446</v>
      </c>
      <c r="F38">
        <v>460</v>
      </c>
      <c r="G38">
        <v>30508044</v>
      </c>
    </row>
    <row r="39" spans="1:7" ht="12.75">
      <c r="A39">
        <v>3438</v>
      </c>
      <c r="B39" t="s">
        <v>37</v>
      </c>
      <c r="C39">
        <v>5025</v>
      </c>
      <c r="D39">
        <v>35893278.67</v>
      </c>
      <c r="E39">
        <v>869</v>
      </c>
      <c r="F39">
        <v>1115</v>
      </c>
      <c r="G39">
        <v>70916671.49</v>
      </c>
    </row>
    <row r="40" spans="1:7" ht="12.75">
      <c r="A40">
        <v>1284</v>
      </c>
      <c r="B40" t="s">
        <v>38</v>
      </c>
      <c r="C40">
        <v>317975</v>
      </c>
      <c r="D40">
        <v>2273664790</v>
      </c>
      <c r="E40">
        <v>23959</v>
      </c>
      <c r="F40">
        <v>19578</v>
      </c>
      <c r="G40">
        <v>1397147036.62</v>
      </c>
    </row>
    <row r="41" spans="1:7" ht="12.75">
      <c r="A41">
        <v>1209</v>
      </c>
      <c r="B41" t="s">
        <v>39</v>
      </c>
      <c r="C41">
        <v>1667415</v>
      </c>
      <c r="D41">
        <v>11215521142.67</v>
      </c>
      <c r="E41">
        <v>108612</v>
      </c>
      <c r="F41">
        <v>101580</v>
      </c>
      <c r="G41">
        <v>6302618941.59</v>
      </c>
    </row>
    <row r="42" spans="1:7" ht="12.75">
      <c r="A42">
        <v>13</v>
      </c>
      <c r="B42" t="s">
        <v>57</v>
      </c>
      <c r="C42">
        <v>10</v>
      </c>
      <c r="D42">
        <v>47727</v>
      </c>
      <c r="E42">
        <v>1</v>
      </c>
      <c r="F42">
        <v>3</v>
      </c>
      <c r="G42">
        <v>138781</v>
      </c>
    </row>
    <row r="43" spans="1:7" ht="12.75">
      <c r="A43">
        <v>1</v>
      </c>
      <c r="B43" t="s">
        <v>40</v>
      </c>
      <c r="C43">
        <v>1203542</v>
      </c>
      <c r="D43">
        <v>5798168729</v>
      </c>
      <c r="E43">
        <v>101939</v>
      </c>
      <c r="F43">
        <v>104794</v>
      </c>
      <c r="G43">
        <v>8293633543</v>
      </c>
    </row>
    <row r="44" spans="1:7" ht="12.75">
      <c r="A44">
        <v>632</v>
      </c>
      <c r="B44" t="s">
        <v>41</v>
      </c>
      <c r="C44">
        <v>123048</v>
      </c>
      <c r="D44">
        <v>594985376</v>
      </c>
      <c r="E44">
        <v>7401</v>
      </c>
      <c r="F44">
        <v>7113</v>
      </c>
      <c r="G44">
        <v>356232630</v>
      </c>
    </row>
    <row r="45" spans="1:7" ht="12.75">
      <c r="A45">
        <v>2353</v>
      </c>
      <c r="B45" t="s">
        <v>42</v>
      </c>
      <c r="C45">
        <v>44187</v>
      </c>
      <c r="D45">
        <v>223404179</v>
      </c>
      <c r="E45">
        <v>2790</v>
      </c>
      <c r="F45">
        <v>2757</v>
      </c>
      <c r="G45">
        <v>212803763</v>
      </c>
    </row>
    <row r="46" spans="1:7" ht="12.75">
      <c r="A46">
        <v>3467</v>
      </c>
      <c r="B46" t="s">
        <v>59</v>
      </c>
      <c r="C46">
        <v>51036</v>
      </c>
      <c r="D46">
        <v>253905896</v>
      </c>
      <c r="E46">
        <v>3475</v>
      </c>
      <c r="F46">
        <v>3041</v>
      </c>
      <c r="G46">
        <v>206257708</v>
      </c>
    </row>
    <row r="47" spans="1:7" ht="12.75">
      <c r="A47">
        <v>1208</v>
      </c>
      <c r="B47" t="s">
        <v>43</v>
      </c>
      <c r="C47">
        <v>909525</v>
      </c>
      <c r="D47">
        <v>4874685274.74</v>
      </c>
      <c r="E47">
        <v>57320</v>
      </c>
      <c r="F47">
        <v>51190</v>
      </c>
      <c r="G47">
        <v>3234782542.3</v>
      </c>
    </row>
    <row r="48" spans="1:7" ht="12.75">
      <c r="A48">
        <v>1307</v>
      </c>
      <c r="B48" t="s">
        <v>44</v>
      </c>
      <c r="C48">
        <v>273375</v>
      </c>
      <c r="D48">
        <v>1637675789</v>
      </c>
      <c r="E48">
        <v>31329</v>
      </c>
      <c r="F48">
        <v>32064</v>
      </c>
      <c r="G48">
        <v>1874736289</v>
      </c>
    </row>
    <row r="49" spans="1:7" ht="12.75">
      <c r="A49">
        <v>3300</v>
      </c>
      <c r="B49" t="s">
        <v>45</v>
      </c>
      <c r="C49">
        <v>2524</v>
      </c>
      <c r="D49">
        <v>17991829</v>
      </c>
      <c r="E49">
        <v>166</v>
      </c>
      <c r="F49">
        <v>144</v>
      </c>
      <c r="G49">
        <v>9200619</v>
      </c>
    </row>
    <row r="50" spans="1:7" ht="12.75">
      <c r="A50">
        <v>3983</v>
      </c>
      <c r="B50" t="s">
        <v>68</v>
      </c>
      <c r="C50">
        <v>134257</v>
      </c>
      <c r="D50">
        <v>663691177</v>
      </c>
      <c r="E50">
        <v>8606</v>
      </c>
      <c r="F50">
        <v>7043</v>
      </c>
      <c r="G50">
        <v>454867134</v>
      </c>
    </row>
    <row r="51" spans="1:7" ht="12.75">
      <c r="A51">
        <v>3229</v>
      </c>
      <c r="B51" t="s">
        <v>46</v>
      </c>
      <c r="C51">
        <v>5454</v>
      </c>
      <c r="D51">
        <v>31568334</v>
      </c>
      <c r="E51">
        <v>690</v>
      </c>
      <c r="F51">
        <v>668</v>
      </c>
      <c r="G51">
        <v>46160231</v>
      </c>
    </row>
    <row r="52" spans="1:7" ht="12.75">
      <c r="A52">
        <v>3127</v>
      </c>
      <c r="B52" t="s">
        <v>47</v>
      </c>
      <c r="C52">
        <v>42014</v>
      </c>
      <c r="D52">
        <v>291664255.87</v>
      </c>
      <c r="E52">
        <v>3161</v>
      </c>
      <c r="F52">
        <v>2617</v>
      </c>
      <c r="G52">
        <v>172885719.63</v>
      </c>
    </row>
    <row r="53" spans="1:7" ht="12.75">
      <c r="A53">
        <v>1587</v>
      </c>
      <c r="B53" t="s">
        <v>48</v>
      </c>
      <c r="C53">
        <v>32102</v>
      </c>
      <c r="D53">
        <v>191066399</v>
      </c>
      <c r="E53">
        <v>2080</v>
      </c>
      <c r="F53">
        <v>2007</v>
      </c>
      <c r="G53">
        <v>117363056</v>
      </c>
    </row>
    <row r="54" spans="1:7" ht="12.75">
      <c r="A54">
        <v>191</v>
      </c>
      <c r="B54" t="s">
        <v>49</v>
      </c>
      <c r="C54">
        <v>27559</v>
      </c>
      <c r="D54">
        <v>206525221</v>
      </c>
      <c r="E54">
        <v>1987</v>
      </c>
      <c r="F54">
        <v>1701</v>
      </c>
      <c r="G54">
        <v>97711561</v>
      </c>
    </row>
    <row r="55" spans="1:7" ht="12.75">
      <c r="A55">
        <v>319</v>
      </c>
      <c r="B55" t="s">
        <v>50</v>
      </c>
      <c r="C55">
        <v>140</v>
      </c>
      <c r="D55">
        <v>1110227</v>
      </c>
      <c r="E55">
        <v>869</v>
      </c>
      <c r="F55">
        <v>1092</v>
      </c>
      <c r="G55">
        <v>70140959</v>
      </c>
    </row>
    <row r="56" spans="1:7" ht="12.75">
      <c r="A56">
        <v>3517</v>
      </c>
      <c r="B56" t="s">
        <v>51</v>
      </c>
      <c r="C56">
        <v>16513</v>
      </c>
      <c r="D56">
        <v>74218961</v>
      </c>
      <c r="E56">
        <v>376</v>
      </c>
      <c r="F56">
        <v>504</v>
      </c>
      <c r="G56">
        <v>23364890</v>
      </c>
    </row>
    <row r="57" spans="1:7" ht="12.75">
      <c r="A57">
        <v>1216</v>
      </c>
      <c r="B57" t="s">
        <v>52</v>
      </c>
      <c r="C57">
        <v>42807</v>
      </c>
      <c r="D57">
        <v>234868150</v>
      </c>
      <c r="E57">
        <v>2678</v>
      </c>
      <c r="F57">
        <v>2047</v>
      </c>
      <c r="G57">
        <v>92923796</v>
      </c>
    </row>
    <row r="58" spans="1:7" ht="12.75">
      <c r="A58">
        <v>1834</v>
      </c>
      <c r="B58" t="s">
        <v>53</v>
      </c>
      <c r="C58">
        <v>204985</v>
      </c>
      <c r="D58">
        <v>1103701696.59</v>
      </c>
      <c r="E58">
        <v>13045</v>
      </c>
      <c r="F58">
        <v>11138</v>
      </c>
      <c r="G58">
        <v>642074390.69</v>
      </c>
    </row>
    <row r="59" spans="1:7" ht="12.75">
      <c r="A59">
        <v>177</v>
      </c>
      <c r="B59" t="s">
        <v>54</v>
      </c>
      <c r="C59">
        <v>58919</v>
      </c>
      <c r="D59">
        <v>378154133.26</v>
      </c>
      <c r="E59">
        <v>4349</v>
      </c>
      <c r="F59">
        <v>3982</v>
      </c>
      <c r="G59">
        <v>246861475.8</v>
      </c>
    </row>
    <row r="60" spans="1:7" ht="12.75">
      <c r="A60">
        <v>3211</v>
      </c>
      <c r="B60" t="s">
        <v>55</v>
      </c>
      <c r="C60">
        <v>261211</v>
      </c>
      <c r="D60">
        <v>1423003908</v>
      </c>
      <c r="E60">
        <v>20265</v>
      </c>
      <c r="F60">
        <v>14459</v>
      </c>
      <c r="G60">
        <v>1053566857</v>
      </c>
    </row>
    <row r="61" spans="1:7" ht="12.75">
      <c r="A61">
        <v>2243</v>
      </c>
      <c r="B61" t="s">
        <v>56</v>
      </c>
      <c r="C61">
        <v>456734</v>
      </c>
      <c r="D61">
        <v>2312007600</v>
      </c>
      <c r="E61">
        <v>19836</v>
      </c>
      <c r="F61">
        <v>19525</v>
      </c>
      <c r="G61">
        <v>1187136973</v>
      </c>
    </row>
    <row r="62" spans="1:7" ht="12.75">
      <c r="A62">
        <v>1621</v>
      </c>
      <c r="B62" t="s">
        <v>64</v>
      </c>
      <c r="C62">
        <v>9235</v>
      </c>
      <c r="D62">
        <v>109290859</v>
      </c>
      <c r="E62">
        <v>1384</v>
      </c>
      <c r="F62">
        <v>1803</v>
      </c>
      <c r="G62">
        <v>93358161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Лотоцкая Т.В.</dc:creator>
  <cp:keywords/>
  <dc:description/>
  <cp:lastModifiedBy>Пермякова Елена Евгеньевна</cp:lastModifiedBy>
  <cp:lastPrinted>2021-08-17T11:17:35Z</cp:lastPrinted>
  <dcterms:created xsi:type="dcterms:W3CDTF">2006-03-01T08:15:49Z</dcterms:created>
  <dcterms:modified xsi:type="dcterms:W3CDTF">2021-10-20T13:33:41Z</dcterms:modified>
  <cp:category/>
  <cp:version/>
  <cp:contentType/>
  <cp:contentStatus/>
</cp:coreProperties>
</file>